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0050" windowHeight="8175" activeTab="4"/>
  </bookViews>
  <sheets>
    <sheet name="недвижимое" sheetId="1" r:id="rId1"/>
    <sheet name="движимое" sheetId="2" r:id="rId2"/>
    <sheet name="имущество ЧС" sheetId="3" r:id="rId3"/>
    <sheet name="дороги" sheetId="4" r:id="rId4"/>
    <sheet name="объекты Г.освещения" sheetId="5" r:id="rId5"/>
    <sheet name="Лист1" sheetId="6" r:id="rId6"/>
  </sheets>
  <definedNames>
    <definedName name="_xlnm.Print_Area" localSheetId="1">'движимое'!$A$1:$CG$237</definedName>
    <definedName name="_xlnm.Print_Area" localSheetId="0">'недвижимое'!$A$1:$P$269</definedName>
  </definedNames>
  <calcPr fullCalcOnLoad="1"/>
</workbook>
</file>

<file path=xl/sharedStrings.xml><?xml version="1.0" encoding="utf-8"?>
<sst xmlns="http://schemas.openxmlformats.org/spreadsheetml/2006/main" count="3655" uniqueCount="1757">
  <si>
    <t xml:space="preserve">Здание общежития № 1, инвентарный № 2656, кадастровый № 2656/2/А80, св-во о гос.регистрации права № 75 АА №305433 от 13.02.2012 г. </t>
  </si>
  <si>
    <t>г.Борзя, ул.Пушкина, 2</t>
  </si>
  <si>
    <t>Административное здание, инвентарный № 3453, реестровый № 4899, кадастровый № 3453/А</t>
  </si>
  <si>
    <t>Здание слесарно-сварочное, инвентарный № 3453, кдастровый № 3453/Б,Б1,Б2,Б3</t>
  </si>
  <si>
    <t>Здание механосборочная, инвентарный № 3453, реестровый № 4899, кадастровый № 3453/В,В1,В2</t>
  </si>
  <si>
    <t>Здание "сварочный цех" инвентарный № 3453, реестровый № 4899, кадастровый № 3453/Г</t>
  </si>
  <si>
    <t>Пожарно-охранная сигнализация общежития Борзя, в т.числе:</t>
  </si>
  <si>
    <t>Компьютер в сборе</t>
  </si>
  <si>
    <t>Программное обеспечение</t>
  </si>
  <si>
    <t>Блок индикации</t>
  </si>
  <si>
    <t>Блок сигнально-пусковой</t>
  </si>
  <si>
    <t xml:space="preserve">Аккамулятор </t>
  </si>
  <si>
    <t>Источник бесперебойного питания</t>
  </si>
  <si>
    <t>Многозонный прибор управления техническими средствами</t>
  </si>
  <si>
    <t>Блок коммунации</t>
  </si>
  <si>
    <t>Котел водогрейный с ПНР</t>
  </si>
  <si>
    <t>Теплообменник</t>
  </si>
  <si>
    <t>Насос</t>
  </si>
  <si>
    <t xml:space="preserve">Коллектор </t>
  </si>
  <si>
    <t>Монитор для олимпа</t>
  </si>
  <si>
    <t>Земельный участок военный городок № 18</t>
  </si>
  <si>
    <t>г.Борзя, ул.Коновалова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</si>
  <si>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</si>
  <si>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</si>
  <si>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</si>
  <si>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</si>
  <si>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</si>
  <si>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</si>
  <si>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</si>
  <si>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</si>
  <si>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</si>
  <si>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</si>
  <si>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</si>
  <si>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</si>
  <si>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</si>
  <si>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</si>
  <si>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</si>
  <si>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казна</t>
  </si>
  <si>
    <t>Сооружения, производственные объекты, нежилые здания</t>
  </si>
  <si>
    <t>г. Борзя, пер. 2-й Восточный, от жилого дома №12 до колодца</t>
  </si>
  <si>
    <t>39 п.м.</t>
  </si>
  <si>
    <t>14.02.2017г</t>
  </si>
  <si>
    <t xml:space="preserve">ГП "Борзинское" </t>
  </si>
  <si>
    <t>г. Борзя, ул. Промышленная, от жилых домов №11а, 11б ул. Промышленная до колодца</t>
  </si>
  <si>
    <t>75:04:160113:360</t>
  </si>
  <si>
    <t>126 п.м.</t>
  </si>
  <si>
    <t>75:04:000000:946</t>
  </si>
  <si>
    <t>74 п.м.</t>
  </si>
  <si>
    <t>14.02.2017г.</t>
  </si>
  <si>
    <t>Нежилое помещение № 1, литер А, реестровый № 12820, кадастровый № 938/А:1002</t>
  </si>
  <si>
    <t>Танк ИС-3</t>
  </si>
  <si>
    <t>Танк Т-26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</si>
  <si>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</si>
  <si>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</si>
  <si>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</si>
  <si>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</si>
  <si>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</si>
  <si>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</si>
  <si>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</si>
  <si>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</si>
  <si>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</si>
  <si>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</si>
  <si>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</si>
  <si>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</si>
  <si>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</si>
  <si>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</si>
  <si>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</si>
  <si>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прожектор уличный 2*50 Вт</t>
  </si>
  <si>
    <t>Распоряжение №284-р от 23.09.2014</t>
  </si>
  <si>
    <t xml:space="preserve">УАЗ-31512, грузопассажирский, гос.номер Е 801 АР, двигатель УМЗ-4178 V 0406897, шасси № V0612168, кузов № V0014786, ПТС № 73 ВО 944763, св-со № 75 ЕВ 062485, цвет белый  </t>
  </si>
  <si>
    <t>КАМАЗ-31512, спец. машина ассенизационная, гос.номер А 649 ТС 75, двигатель № 740.10-500359, шасси № 53213-0015761, ПТС № 75 КС 179670, кузов – цистерна, цвет зеленый</t>
  </si>
  <si>
    <t>ГАЗ-3307, бортовой грузовой, гос.номер А 652 ТС 75, двигатель №5311, шасси № N1417008, ПТС № 75 КС 179671, кузов – отсутствует, цвет синий, св-ва нет</t>
  </si>
  <si>
    <t>КАМАЗ-55102, гос. номер 62-39 (нет документов)</t>
  </si>
  <si>
    <t xml:space="preserve"> ЗИЛ-431412, автокран, гос.номер 67-67 ЧТС, двигатель № 060319, шасси № 3345693, кузов 7750, ПТС № ВШ № 341684</t>
  </si>
  <si>
    <t xml:space="preserve">ВАЗ-21070, легковой, гос.номер В 168 КТ 75, двигатель 2103, 7317183, шасси № б/н, кузов № 1690544, ПТС № 63 КН 343723, цвет сине-зеленый </t>
  </si>
  <si>
    <t>ЗТМ-60 Л, гос. номер 51-66 ЕН 75, двигатель № 5Л0550, шасси № В 11 5055, ПТС № АА № 462344, цвет красный ПФ-115</t>
  </si>
  <si>
    <t>ЗИЛ ММЗ-554, самосвал, гос. номер К 071 АВ 94 (нет документов)</t>
  </si>
  <si>
    <t>ГАЗ-53 М-30, спец. машина гос.номер 55-49, шасси № 1296208, двигатель № 17436-91, ПТС № БЖ 491275</t>
  </si>
  <si>
    <t>Л-2084, паровоз Л-2084</t>
  </si>
  <si>
    <t>ГАЗ-53 АМН, спец.машина шасси № 531216К 1183038, двигатель б/н, ПТС № БД 799883</t>
  </si>
  <si>
    <t>Администрация городского поселения "Борзинское"</t>
  </si>
  <si>
    <t>Реестр муниципальной собственности</t>
  </si>
  <si>
    <t>Раздел 2</t>
  </si>
  <si>
    <t>внесен распор 242-р от 23,05,2017</t>
  </si>
  <si>
    <t>внесен распор 242-р от 23.05.2017</t>
  </si>
  <si>
    <t>внесен распор 424-р от 23.05.2017</t>
  </si>
  <si>
    <t xml:space="preserve">Нежилое помещение № 1 Б, </t>
  </si>
  <si>
    <t>137,2 кв.м.</t>
  </si>
  <si>
    <t>г.Борзя, ул.Пушкина, 45</t>
  </si>
  <si>
    <t>внесен распор 661-р от 29 декабря 2017</t>
  </si>
  <si>
    <t>г.Борзя, ул.Савватеевская, 57</t>
  </si>
  <si>
    <t xml:space="preserve">Тепловые сети, </t>
  </si>
  <si>
    <t xml:space="preserve">Канализационные сети, </t>
  </si>
  <si>
    <t>г.Борзя, мкр Борзя-2</t>
  </si>
  <si>
    <t>г.Борзя, ул.Гурьева</t>
  </si>
  <si>
    <t xml:space="preserve">Низковольтная линия, </t>
  </si>
  <si>
    <t>г.Борзя, ул.Смирнова</t>
  </si>
  <si>
    <t>Положение о казне, утвержденное советом ГП"Б" от 02.11.2005 г., № 41</t>
  </si>
  <si>
    <t xml:space="preserve">г.Борзя, ул.Советская, 16, </t>
  </si>
  <si>
    <t>г.Борзя, ул.Железнодорожная, 38,</t>
  </si>
  <si>
    <t xml:space="preserve">г.Борзя, ул.Пушкина, 45, </t>
  </si>
  <si>
    <t>г.Борзя, ул.Гурьева, 14 в</t>
  </si>
  <si>
    <t xml:space="preserve"> г.Борзя, ул.Лазо, 51 А, </t>
  </si>
  <si>
    <t>г.Борзя, ул.Ленина, 51</t>
  </si>
  <si>
    <t>г.Борзя, ул.Нагорная, 12</t>
  </si>
  <si>
    <t xml:space="preserve">205,9 кв.м., </t>
  </si>
  <si>
    <t xml:space="preserve">539,8 кв.м. </t>
  </si>
  <si>
    <t xml:space="preserve">235,8 кв.м., </t>
  </si>
  <si>
    <t xml:space="preserve">Здание склада, кадастровый № 284/11/В/80, </t>
  </si>
  <si>
    <t>Сети канализационные,</t>
  </si>
  <si>
    <t xml:space="preserve"> 160 п.м.</t>
  </si>
  <si>
    <t>Строгальный станок (циркуляра)</t>
  </si>
  <si>
    <t>г.Борзя</t>
  </si>
  <si>
    <t xml:space="preserve"> г.Борзя, мкр.Борзя-2, ДОС-28, </t>
  </si>
  <si>
    <t xml:space="preserve">Нежилое здание бывшая школа,  литер А, реестровый № 2116, кадастровый № 6/11/А/80 </t>
  </si>
  <si>
    <t>Нежилое здание, литер А, реестровый № 682, кадастровый № 197/А</t>
  </si>
  <si>
    <t>Нежилое здание бани,литер А, А1, А2,   реестровый № 598, кадастровый № 283/11/А1А2/80</t>
  </si>
  <si>
    <t xml:space="preserve">Городское кладбище </t>
  </si>
  <si>
    <t>Земельный участок</t>
  </si>
  <si>
    <t>10975 м</t>
  </si>
  <si>
    <t>г.Борзя, ул.Матросова</t>
  </si>
  <si>
    <t>9500 м</t>
  </si>
  <si>
    <t>Японское кладбище</t>
  </si>
  <si>
    <t>г.Борзя, (в стороне Алекзаводской трассы)</t>
  </si>
  <si>
    <t>4200 м</t>
  </si>
  <si>
    <t>Каназалиционные сети</t>
  </si>
  <si>
    <t>г.Борзя, мкр.Борзя-2</t>
  </si>
  <si>
    <t>Итого</t>
  </si>
  <si>
    <t>Газовая пушка</t>
  </si>
  <si>
    <t>Дизель генератор</t>
  </si>
  <si>
    <t>Болгарка</t>
  </si>
  <si>
    <t xml:space="preserve">Транформатор для прогрева бетона </t>
  </si>
  <si>
    <t>380,0 м.</t>
  </si>
  <si>
    <t>Сооружение высоковольтная линия КЛ-10 кВ от РП до ТП "54 квартал", инвентарный №  5309, реестровый № 1037, кадастровый № 6309/Г/11</t>
  </si>
  <si>
    <t>г.Борзя, ул.Савватеевская</t>
  </si>
  <si>
    <t>53,0 кв.м.</t>
  </si>
  <si>
    <t>Здание закрытой трансформаторной  подстанции 10/0,4 кВ "45 квартал", инвентарный № 5306, реестровый № 1034, кадастровый № 5306/А2</t>
  </si>
  <si>
    <t>г.Борзя, ул.Лазо</t>
  </si>
  <si>
    <t>49,10 кв.м.</t>
  </si>
  <si>
    <t>Кабельная линия КЛ-0,4 кВ Лазо, 51а, инвентарный № 851, реестровый № 062, кадастровый № 851/Г5</t>
  </si>
  <si>
    <t>245,0 кв.м.</t>
  </si>
  <si>
    <t>Подстанция, инвентарный № 2195, реестровый № 7170, кадастровый № 2195/20/Л/80</t>
  </si>
  <si>
    <t>г.Борзя, ул.Чкалова, 10</t>
  </si>
  <si>
    <t>28,0 кв.м.</t>
  </si>
  <si>
    <t>Комплектная трансформаторная подстанция наружной установки КТПН-10/0,4, 4-я водокачка, инвентарный № 5308, реестровый № 1036, кадастровый № 5308/Г6</t>
  </si>
  <si>
    <t>г.Борзя, пер.Строительный</t>
  </si>
  <si>
    <t>155,1 м.</t>
  </si>
  <si>
    <t>г.Борзя, ул.Гастелло</t>
  </si>
  <si>
    <t>15,0 м.</t>
  </si>
  <si>
    <t>Кабельная линия КЛ-0,4 кВ Лазо, 55/1, инвентарный № 846, реестровый № 1063, кадастровый № 846/Г7</t>
  </si>
  <si>
    <t>104,0 кв.м.</t>
  </si>
  <si>
    <t>Воздушная линия ВЛИ-0,4 кВ Богдана Хмельницкого, 5, инвентарный № 51, реестровый № 1060, кадастровый № 51/Г2</t>
  </si>
  <si>
    <t>87,0 кв.м.</t>
  </si>
  <si>
    <t>Кабельная линия КЛ-0,4 кВ Лазо 55/2, инвентарный № 846, реестьровый № 1064, кадастровый № 846/Г8</t>
  </si>
  <si>
    <t>1420,0 п.м.</t>
  </si>
  <si>
    <t xml:space="preserve">г.Борзя (ул.Байкальская, Полевая, Тенистая от КТП "Гусенцов") </t>
  </si>
  <si>
    <t>Воздушная линия 0,4 кВ, инвентарный № 5671, реестровый № 5049, кадастровый № 5671/Г65</t>
  </si>
  <si>
    <t>84,0 кв.м.</t>
  </si>
  <si>
    <t>Кабельная линия КЛ-0,4 кВ Савватеевская, 4, инвентарный № 1959, реестровый № 1057, кадастровый № 1959/Г</t>
  </si>
  <si>
    <t>217,5 м.</t>
  </si>
  <si>
    <t>Воздушная линия ВЛИ-0,4 кВ Савватеевская, 10, нвентарный № 1960, реестровый № 1059, кадастровый № 1960/Г4</t>
  </si>
  <si>
    <t>129,0 кв.м.</t>
  </si>
  <si>
    <t>Кабельная линия КЛ-0,4 кВ Лазо, 24, инвентарный № 855, реестровый № 1058, кадастровый № 855/Г1</t>
  </si>
  <si>
    <t xml:space="preserve">г.Борзя, ул.Богдана -Хмельницкого </t>
  </si>
  <si>
    <t>Воздушная линия ВЛИ-0,4 кВ Богдана-Хмельницкого, 7, инвентарный № 53, реестровый № 1061, кадастровый № 53/Г3</t>
  </si>
  <si>
    <t>385,0 м.</t>
  </si>
  <si>
    <t>70,0 м.</t>
  </si>
  <si>
    <t>Кабельная линия КЛ-0,4 кВ Лазо 55/3, инвентарный № 846, реестровый № 1065. кадастровый № 846/Г9</t>
  </si>
  <si>
    <t xml:space="preserve">Нежилое здание, литер А, реестровый № 7113, кадастровый № 6025/А, </t>
  </si>
  <si>
    <t>Нежилое помещение № 1, литер А, реестровый № 12819, кадастровый № 1140/А:1001</t>
  </si>
  <si>
    <t>г.Борзя, ул.Савватеевская, 30</t>
  </si>
  <si>
    <t>Сирена на здании Адм.</t>
  </si>
  <si>
    <t>Воздуходув бензиновый</t>
  </si>
  <si>
    <t>г.Борзя, ул.Гора Буха, 27</t>
  </si>
  <si>
    <t>Дымовая труба, кадастровый № 75:04:160102:54</t>
  </si>
  <si>
    <t>Площадка для автомобилей</t>
  </si>
  <si>
    <t>г.Борзя, ул.Гурьева, д.14 Г</t>
  </si>
  <si>
    <t>Плуг тракторный</t>
  </si>
  <si>
    <t>г.Борзя, ул.Метелицы, 3-6</t>
  </si>
  <si>
    <t>земельный участок</t>
  </si>
  <si>
    <t>75:04:160316</t>
  </si>
  <si>
    <t>внесен распор 133-Р от 06.04.2017</t>
  </si>
  <si>
    <t>ГП "Борзинское"</t>
  </si>
  <si>
    <t>казна</t>
  </si>
  <si>
    <t>№ п/п</t>
  </si>
  <si>
    <t>Щит пожарный мета</t>
  </si>
  <si>
    <t>Бинокль</t>
  </si>
  <si>
    <t>Противопожарное устройство "Ветерок"</t>
  </si>
  <si>
    <t>Стенд информационный</t>
  </si>
  <si>
    <t>Б/генератор Энергомарш</t>
  </si>
  <si>
    <t>АГП "Борзинское"</t>
  </si>
  <si>
    <t>Итого:</t>
  </si>
  <si>
    <t xml:space="preserve">                                                        Движимое имущество казны</t>
  </si>
  <si>
    <t>Раздел 1</t>
  </si>
  <si>
    <t>в казне ЧС</t>
  </si>
  <si>
    <t>Адрес местонахождения имущества</t>
  </si>
  <si>
    <t xml:space="preserve"> 31 Железобетонная опора,                                               20 светильников (ДРЛ),                   20 гусаков , 2100 м </t>
  </si>
  <si>
    <t>г.Борзя, ул.Лазо:</t>
  </si>
  <si>
    <t>Городское поселение "Борзинское" муниципального района "Борзинский  район"</t>
  </si>
  <si>
    <t xml:space="preserve"> 16 Железобетонных опор,   7 светильников (ДРЛ),                     19 гусаков, 2000 м</t>
  </si>
  <si>
    <t xml:space="preserve">г.Борзя, ул.Ленина:     </t>
  </si>
  <si>
    <t xml:space="preserve"> 1 Железобетоннаяопора,                    7 светильников (ДРЛ), 2700 м.                                      </t>
  </si>
  <si>
    <t xml:space="preserve">г.Борзя, ул.К-Маркса:   </t>
  </si>
  <si>
    <t>11 Железобетонных опор,  7 светильников (ДРЛ),                                            7 гусаков, 2000 м.</t>
  </si>
  <si>
    <t xml:space="preserve"> г.Борзя, ул.Партизанская:  </t>
  </si>
  <si>
    <t xml:space="preserve"> 28 Железобетонных опор, 0 светильников (ДРЛ),                      7 гусаков, 650 м. </t>
  </si>
  <si>
    <t xml:space="preserve">.Борзя, ул.Комсомольская: </t>
  </si>
  <si>
    <t xml:space="preserve">8 Железобетонных опор,   6 светильников (ДРЛ),   6                           гусаков, 1200 м. </t>
  </si>
  <si>
    <t xml:space="preserve">г.Борзя, ул. Журавлева: </t>
  </si>
  <si>
    <t xml:space="preserve">13 Железобетонных опор,  0 светильников (10 ЛН, 6 Рл), 15             гусаков, 1500 м </t>
  </si>
  <si>
    <t xml:space="preserve">г.Борзя, ул. Метелицы: </t>
  </si>
  <si>
    <t>32 Железобетонных опор,    32                                                          сетильника (ДРЛ),      15                                                                                      гусаков, 1580 м.</t>
  </si>
  <si>
    <t xml:space="preserve">г.Борзя, ул. Пушкина: </t>
  </si>
  <si>
    <t xml:space="preserve">20 Железобетонных опор,   18 светильников (ДРЛ),                               20 гусаков, 2000 м. </t>
  </si>
  <si>
    <t xml:space="preserve">г.Борзя, ул.Советская: </t>
  </si>
  <si>
    <t xml:space="preserve">15 Железобетонных опор,  43 светильника (ДРЛ),                    12 гусаков, 2000 м.  </t>
  </si>
  <si>
    <t xml:space="preserve">.Борзя, ул. Савватеевская: </t>
  </si>
  <si>
    <t xml:space="preserve">6 Железобетонные опоры,   0 светильников (ДРЛ),                        1 гусаков, 900 м., </t>
  </si>
  <si>
    <t xml:space="preserve">г.Борзя, ул.Победы: </t>
  </si>
  <si>
    <t xml:space="preserve"> 5 Железобетонных опор,  5 светильников (ДРЛ),   5                           гусаков, 2100 м.</t>
  </si>
  <si>
    <t xml:space="preserve">г.Борзя, ул. Промышленная: </t>
  </si>
  <si>
    <t xml:space="preserve">16 Железобетонныхопор,  1   светильник (ДРЛ),     5                   гусаков, 780 м  </t>
  </si>
  <si>
    <t xml:space="preserve">г.Борзя, ул.Свердлова: </t>
  </si>
  <si>
    <t xml:space="preserve"> 4 Железобетонные опры,                            4 светильника (ДРЛ),                                                    1 гусак, 450 м</t>
  </si>
  <si>
    <t xml:space="preserve">г.Борзя, пер.Зеленый: </t>
  </si>
  <si>
    <t xml:space="preserve">1 Железобетонная опора,                    0 светильник (ДРЛ),                            0 гусак, 820 м.  </t>
  </si>
  <si>
    <t xml:space="preserve">г.Борзя, ул.Калинина: </t>
  </si>
  <si>
    <t>24 Железобетонных опоры,   11                  светильников (ДРЛ),     11                гусаков, 2400 м</t>
  </si>
  <si>
    <t xml:space="preserve">г.Борзя, ул.Матросова: </t>
  </si>
  <si>
    <t xml:space="preserve">20 Железобетонных опор,   28                 светильников (ДРЛ),     11                    гусаков,   </t>
  </si>
  <si>
    <t xml:space="preserve">г.Борзя, ул.Богдана Хмельницкого:   </t>
  </si>
  <si>
    <t xml:space="preserve">16 Железобетонных опор, 16                                светильников (ДРЛ), 8                       гусаков, 1650 м. </t>
  </si>
  <si>
    <t xml:space="preserve">г.Борзя, ул.Ломоносова: </t>
  </si>
  <si>
    <t xml:space="preserve">Железобетонная опора, светильник (ДРЛ), гусак, </t>
  </si>
  <si>
    <t>г. Борзя, ул. Метелицы</t>
  </si>
  <si>
    <t>Адрес местонахождения</t>
  </si>
  <si>
    <t>Инвентаризационный номер объекта недвижимости</t>
  </si>
  <si>
    <t>Год ввода в эесплуатацию</t>
  </si>
  <si>
    <t>Автодорога, ширина 11 м., материал асфальт</t>
  </si>
  <si>
    <t xml:space="preserve">г.Борзя, ул. Ленина, </t>
  </si>
  <si>
    <t>76.407 ОП МП-76.407-001</t>
  </si>
  <si>
    <t xml:space="preserve"> 800 м, </t>
  </si>
  <si>
    <t>Автодорога   ширина 7,5 м, материл асфальт</t>
  </si>
  <si>
    <t xml:space="preserve">г.Борзя, ул. Б.Хмельницкого, </t>
  </si>
  <si>
    <t>76.407 ОП МП-76.407-002</t>
  </si>
  <si>
    <t xml:space="preserve"> 700 м,</t>
  </si>
  <si>
    <t>Автодорога ширина 7,5 м, материал асфальт</t>
  </si>
  <si>
    <t xml:space="preserve">г.Борзя, ул. Савватеевская, </t>
  </si>
  <si>
    <t>76.407 ОП МП-76.407-003</t>
  </si>
  <si>
    <t>Автодорога   ширина 7,5 м., материал асфальт</t>
  </si>
  <si>
    <t xml:space="preserve">г.Борзя, ул. Пушкина,  </t>
  </si>
  <si>
    <t>76.407 ОП МП-76.407-005</t>
  </si>
  <si>
    <t>1110 м,</t>
  </si>
  <si>
    <t>Автодорога ,  ширина 7,5 м., материал асфальт</t>
  </si>
  <si>
    <t xml:space="preserve"> г.Борзя, ул. Геологическая,  </t>
  </si>
  <si>
    <t>76.407 ОП МП-76.407-006</t>
  </si>
  <si>
    <t>214 м</t>
  </si>
  <si>
    <t xml:space="preserve">Автодорога ширина 7,5 м., материал асфальт </t>
  </si>
  <si>
    <t xml:space="preserve">г.Борзя, ул. Чкалова,  </t>
  </si>
  <si>
    <t>76.407 ОП МП-76.407-007</t>
  </si>
  <si>
    <t xml:space="preserve">400 м, </t>
  </si>
  <si>
    <t>Автодорога   ширина 11 м., материал асфальт</t>
  </si>
  <si>
    <t xml:space="preserve">г.Борзя, ул. Лазо,  </t>
  </si>
  <si>
    <t>76.407 ОП МП-76.407-008</t>
  </si>
  <si>
    <t xml:space="preserve"> 2500 м,</t>
  </si>
  <si>
    <t xml:space="preserve">г.Борзя, ул. Смирнова,  </t>
  </si>
  <si>
    <t>76.407 ОП МП-76.407-009</t>
  </si>
  <si>
    <t xml:space="preserve"> 600 м, </t>
  </si>
  <si>
    <t xml:space="preserve">г.Борзя, ул. Гурьева,  </t>
  </si>
  <si>
    <t>76.407 ОП МП-76.407-010</t>
  </si>
  <si>
    <t xml:space="preserve"> 500 м,  </t>
  </si>
  <si>
    <t xml:space="preserve">г.Борзя, ул. Дзержинского, </t>
  </si>
  <si>
    <t>76.407 ОП МП-76.407-011</t>
  </si>
  <si>
    <t xml:space="preserve"> 1055 м,  </t>
  </si>
  <si>
    <t xml:space="preserve">Автодорога  ширина 7,5 м.,  материал асфальт </t>
  </si>
  <si>
    <t xml:space="preserve">г.Борзя, ул.Восточная,  </t>
  </si>
  <si>
    <t>76.407 ОП МП-76.407-004</t>
  </si>
  <si>
    <t xml:space="preserve"> 700 м,  </t>
  </si>
  <si>
    <t>Автодорога    ширина 7,5 м.. Материал асфальт</t>
  </si>
  <si>
    <t xml:space="preserve">г.Борзя, ул. Победа,  </t>
  </si>
  <si>
    <t>76.407 ОП МП-76.407-012</t>
  </si>
  <si>
    <t xml:space="preserve"> 1100 м,</t>
  </si>
  <si>
    <t xml:space="preserve">г.Борзя, ул. П.Осипенко,  </t>
  </si>
  <si>
    <t>76.407 ОП МП-76.407-013</t>
  </si>
  <si>
    <t xml:space="preserve"> 540 м,</t>
  </si>
  <si>
    <t xml:space="preserve">г.Борзя, ул. Кирова, </t>
  </si>
  <si>
    <t>76.407 ОП МП-76.407-014</t>
  </si>
  <si>
    <t xml:space="preserve"> 745 м, </t>
  </si>
  <si>
    <t xml:space="preserve">г.Борзя, ул. Горького, </t>
  </si>
  <si>
    <t>76.407 ОП МП-76.407-015</t>
  </si>
  <si>
    <t xml:space="preserve"> 700 м, </t>
  </si>
  <si>
    <t xml:space="preserve">г.Борзя, ул. Гастелло, </t>
  </si>
  <si>
    <t>76.407 ОП МП-76.407-016</t>
  </si>
  <si>
    <t xml:space="preserve">г.Борзя, ул. Нагорная,   </t>
  </si>
  <si>
    <t>76.407 ОП МП-76.407-017</t>
  </si>
  <si>
    <t xml:space="preserve">500 м, </t>
  </si>
  <si>
    <t xml:space="preserve"> г.Борзя, ул. Советская, </t>
  </si>
  <si>
    <t>76.407 ОП МП-76.407-018</t>
  </si>
  <si>
    <t xml:space="preserve"> 2000 м, </t>
  </si>
  <si>
    <t xml:space="preserve">г.Борзя, ул. Журавлева, </t>
  </si>
  <si>
    <t>76.407 ОП МП-76.407-019</t>
  </si>
  <si>
    <t xml:space="preserve"> 703 м , </t>
  </si>
  <si>
    <t>Автодорога ширина 11 м., материал асфальт</t>
  </si>
  <si>
    <t xml:space="preserve">г.Борзя, ул. Ломоносова,   </t>
  </si>
  <si>
    <t>76.407 ОП МП-76.407-020</t>
  </si>
  <si>
    <t>Автодорога ширина  7,5 м., материал асфальт</t>
  </si>
  <si>
    <t xml:space="preserve">г.Борзя, ул. Семенихина  </t>
  </si>
  <si>
    <t>76.407 ОП МП-76.407-021</t>
  </si>
  <si>
    <t xml:space="preserve"> 2100 м, </t>
  </si>
  <si>
    <t xml:space="preserve">г.Борзя, ул. Коновалова, </t>
  </si>
  <si>
    <t>76.407 ОП МП-76.407-022</t>
  </si>
  <si>
    <t xml:space="preserve"> 100 м, </t>
  </si>
  <si>
    <t xml:space="preserve">г.Борзя, ул. Чайковского, </t>
  </si>
  <si>
    <t>76.407 ОП МП-76.407-023</t>
  </si>
  <si>
    <t xml:space="preserve"> 226 м,  </t>
  </si>
  <si>
    <t xml:space="preserve">г.Борзя, ул. Фрунзе, </t>
  </si>
  <si>
    <t>76.407 ОП МП-76.407-024</t>
  </si>
  <si>
    <t xml:space="preserve"> 200 м, </t>
  </si>
  <si>
    <t xml:space="preserve">г.Борзя, ул. Матросова, </t>
  </si>
  <si>
    <t>76.407 ОП МП-76.407-160</t>
  </si>
  <si>
    <t>700 м</t>
  </si>
  <si>
    <t xml:space="preserve">Автодорога,  материал асфальт </t>
  </si>
  <si>
    <t>г.Борзя, ул. Ивановка-Борзя-Соловьевск</t>
  </si>
  <si>
    <t>76.407 ОП МП-76.407-192</t>
  </si>
  <si>
    <t>8620 м</t>
  </si>
  <si>
    <t>Грунтовые автодороги в г.Борзя</t>
  </si>
  <si>
    <t>Автодорога  ширина 11 м., материал грунт</t>
  </si>
  <si>
    <t xml:space="preserve">г.Борзя, ул.Ленина, </t>
  </si>
  <si>
    <t>76.407 ОП МП-76.407-025</t>
  </si>
  <si>
    <t xml:space="preserve"> 1400 м,</t>
  </si>
  <si>
    <t>Автодорога ширина 5,5 м., материал грунт</t>
  </si>
  <si>
    <t xml:space="preserve">г.Борзя, ул.Автомобильная, </t>
  </si>
  <si>
    <t>76.407 ОП МП-76.407-027</t>
  </si>
  <si>
    <t xml:space="preserve"> 400 м, </t>
  </si>
  <si>
    <t>Автодорога  ширина 8 м., материал грунт</t>
  </si>
  <si>
    <t xml:space="preserve">г.Борзя, ул. А-Заводская, </t>
  </si>
  <si>
    <t>76.407 ОП МП-76.407-028</t>
  </si>
  <si>
    <t xml:space="preserve"> 500 м,</t>
  </si>
  <si>
    <t xml:space="preserve">Автодорога    ширина 7,5 м., материал грунт </t>
  </si>
  <si>
    <t>г.Борзя, ул. Аксенова,</t>
  </si>
  <si>
    <t>76.407 ОП МП-76.407-029</t>
  </si>
  <si>
    <t>439 м,</t>
  </si>
  <si>
    <t>Автодорога ширина 7,5 м., материал грунт</t>
  </si>
  <si>
    <t xml:space="preserve"> г.Борзя, пер. Апрельский,  </t>
  </si>
  <si>
    <t>76.407 ОП МП-76.407-030</t>
  </si>
  <si>
    <t xml:space="preserve">  320 м, </t>
  </si>
  <si>
    <t>Автодорога  ширина 7,5 м.,  материал грунт</t>
  </si>
  <si>
    <t>г.Борзя, ул. Амурский проезд,</t>
  </si>
  <si>
    <t>76.407 ОП МП-76.407-031</t>
  </si>
  <si>
    <t xml:space="preserve">.Борзя,  ул. Байкальская,  </t>
  </si>
  <si>
    <t>76.407 ОП МП-76.407-032</t>
  </si>
  <si>
    <t xml:space="preserve">600 м, </t>
  </si>
  <si>
    <t xml:space="preserve">г.Борзя, ул. Банный тупик, </t>
  </si>
  <si>
    <t>76.407 ОП МП-76.407-033</t>
  </si>
  <si>
    <t>Автодорога    ширина 10 м., материал грунт</t>
  </si>
  <si>
    <t>76.407 ОП МП-76.407-034</t>
  </si>
  <si>
    <t xml:space="preserve"> 2300 м,</t>
  </si>
  <si>
    <t>Автодорога  ширина 7,5 м., материал грунт</t>
  </si>
  <si>
    <t xml:space="preserve">г.Борзя, ул. Блюхера,  </t>
  </si>
  <si>
    <t>76.407 ОП МП-76.407-035</t>
  </si>
  <si>
    <t>Автодорога  ширина 7,5 м, материал грунт</t>
  </si>
  <si>
    <t xml:space="preserve">г.Борзя, ул. Бульварная, </t>
  </si>
  <si>
    <t>76.407 ОП МП-76.407-036</t>
  </si>
  <si>
    <t xml:space="preserve"> 1000 м, </t>
  </si>
  <si>
    <t>Автодорога  ширина 5,5 м., материал грунт</t>
  </si>
  <si>
    <t xml:space="preserve">г.Борзя, пер. Вагонный, </t>
  </si>
  <si>
    <t>76.407 ОП МП-76.407-037</t>
  </si>
  <si>
    <t xml:space="preserve"> 200 м,  </t>
  </si>
  <si>
    <t>Автодорога   ширина 10 м., материал грунт</t>
  </si>
  <si>
    <t xml:space="preserve">г.Борзя, ул. Ведерникова, </t>
  </si>
  <si>
    <t>76.407 ОП МП-76.407-038</t>
  </si>
  <si>
    <t xml:space="preserve"> 1200 м,</t>
  </si>
  <si>
    <t>Автодорога ширина 5,5 м, материал грунт</t>
  </si>
  <si>
    <t xml:space="preserve">г.Борзя, пер. Весенний, </t>
  </si>
  <si>
    <t>76.407 ОП МП-76.407-039</t>
  </si>
  <si>
    <t xml:space="preserve"> 289 м, </t>
  </si>
  <si>
    <t xml:space="preserve">г.Борзя, ул. Восточная,  </t>
  </si>
  <si>
    <t>76.407 ОП МП-76.407-040</t>
  </si>
  <si>
    <t xml:space="preserve">г.Борзя, пер.Восточный-1,  </t>
  </si>
  <si>
    <t>76.407 ОП МП-76.407-041</t>
  </si>
  <si>
    <t>276 м.</t>
  </si>
  <si>
    <t>Автодорога   ширина 7,5 м., материал грунт</t>
  </si>
  <si>
    <t xml:space="preserve">г.Борзя, пер.Восточный-2 </t>
  </si>
  <si>
    <t>76.407 ОП МП-76.407-042</t>
  </si>
  <si>
    <t xml:space="preserve"> 212 м,</t>
  </si>
  <si>
    <t>Автодорога , ширина 7,5 м.,материал грунт</t>
  </si>
  <si>
    <t xml:space="preserve">г.Борзя, ул. 8-е Марта, </t>
  </si>
  <si>
    <t>76.407 ОП МП-76.407-043</t>
  </si>
  <si>
    <t xml:space="preserve"> 400 м</t>
  </si>
  <si>
    <t>Автодорога   общая ширина 5,5 м., материал грунт</t>
  </si>
  <si>
    <t>г.Борзя, ул. Дымбрылова,</t>
  </si>
  <si>
    <t>76.407 ОП МП-76.407-044</t>
  </si>
  <si>
    <t xml:space="preserve">200 м, </t>
  </si>
  <si>
    <t xml:space="preserve">г.Борзя, ул. Восточная Южная, </t>
  </si>
  <si>
    <t xml:space="preserve"> 1115 м,</t>
  </si>
  <si>
    <t>Автодорога , ширина 8 м., материал грунт</t>
  </si>
  <si>
    <t xml:space="preserve">г.Борзя, ул.Гастелло,  </t>
  </si>
  <si>
    <t>76.407 ОП МП-76.407-046</t>
  </si>
  <si>
    <t xml:space="preserve"> 100 м</t>
  </si>
  <si>
    <t>Автодорога ширина 8 м.,материал грунт</t>
  </si>
  <si>
    <t>76.407 ОП МП-76.407-047</t>
  </si>
  <si>
    <t xml:space="preserve"> 500 м, </t>
  </si>
  <si>
    <t>Автодорога  ширина 7,5 м.,материал грунт</t>
  </si>
  <si>
    <t xml:space="preserve"> г.Борзя, ул.Геологическая,  </t>
  </si>
  <si>
    <t>76.407 ОП МП-76.407-048</t>
  </si>
  <si>
    <t>400 м,</t>
  </si>
  <si>
    <t>76.407 ОП МП-76.407-049</t>
  </si>
  <si>
    <t>1300 м</t>
  </si>
  <si>
    <t>Автодорога ширина 7,5 м.,материал грунт</t>
  </si>
  <si>
    <t xml:space="preserve">г.Борзя, пер.Дальний,  </t>
  </si>
  <si>
    <t>76.407 ОП МП-76.407-050</t>
  </si>
  <si>
    <t xml:space="preserve">320 м,  </t>
  </si>
  <si>
    <t xml:space="preserve">г.Борзя, ул.Даурская, </t>
  </si>
  <si>
    <t>76.407 ОП МП-76.407-051</t>
  </si>
  <si>
    <t xml:space="preserve">700 м, </t>
  </si>
  <si>
    <t xml:space="preserve"> г.Борзя, ул.Дачная, </t>
  </si>
  <si>
    <t>76.407 ОП МП-76.407-052</t>
  </si>
  <si>
    <t xml:space="preserve">100 м, </t>
  </si>
  <si>
    <t xml:space="preserve">г.Борзя, ул.Декабристов,  </t>
  </si>
  <si>
    <t>76.407 ОП МП-76.407-053</t>
  </si>
  <si>
    <t>1458 м,</t>
  </si>
  <si>
    <t xml:space="preserve">г.Борзя, Дзержинского, </t>
  </si>
  <si>
    <t>76.407 ОП МП-76.407-054</t>
  </si>
  <si>
    <t xml:space="preserve">306 м, </t>
  </si>
  <si>
    <t xml:space="preserve">г.Борзя, ул.Димова, </t>
  </si>
  <si>
    <t>76.407 ОП МП-76.407-055</t>
  </si>
  <si>
    <t xml:space="preserve">507 м, </t>
  </si>
  <si>
    <t xml:space="preserve">г.Борзя, пер.Диспетчерский, </t>
  </si>
  <si>
    <t>76.407 ОП МП-76.407-056</t>
  </si>
  <si>
    <t xml:space="preserve"> 250 м, </t>
  </si>
  <si>
    <t xml:space="preserve">г.Борзя, ул.Дорожная, </t>
  </si>
  <si>
    <t>76.407 ОП МП-76.407-057</t>
  </si>
  <si>
    <t xml:space="preserve">г.Борзя, пер.Деповской,  </t>
  </si>
  <si>
    <t>76.407 ОП МП-76.407-058</t>
  </si>
  <si>
    <t xml:space="preserve"> 270 м,</t>
  </si>
  <si>
    <t xml:space="preserve">г.Борзя, ул.Железнодорожная, </t>
  </si>
  <si>
    <t>76.407 ОП МП-76.407-059</t>
  </si>
  <si>
    <t xml:space="preserve"> 1700 м </t>
  </si>
  <si>
    <t>Автодорога ширина 10 м,материал грунт</t>
  </si>
  <si>
    <t xml:space="preserve">г.Борзя, ул.Журавлева, </t>
  </si>
  <si>
    <t>76.407 ОП МП-76.407-060</t>
  </si>
  <si>
    <t xml:space="preserve">г.Борзя, ул.Западная, </t>
  </si>
  <si>
    <t>76.407 ОП МП-76.407-061</t>
  </si>
  <si>
    <t xml:space="preserve">375 м,  </t>
  </si>
  <si>
    <t xml:space="preserve">г.Борзя, ул.Забайкальская, </t>
  </si>
  <si>
    <t>76.407 ОП МП-76.407-062</t>
  </si>
  <si>
    <t xml:space="preserve"> 300 м,</t>
  </si>
  <si>
    <t xml:space="preserve">г.Борзя, пер.Зеленый,  </t>
  </si>
  <si>
    <t>76.407 ОП МП-76.407-063</t>
  </si>
  <si>
    <t xml:space="preserve"> 316 м, </t>
  </si>
  <si>
    <t>Автодорога  ширина 5,5 м,</t>
  </si>
  <si>
    <t xml:space="preserve">г.Борзя, ул.Звездная, </t>
  </si>
  <si>
    <t>76.407 ОП МП-76.407-064</t>
  </si>
  <si>
    <t xml:space="preserve"> г.Борзя, ул.Зои Космедемянской, </t>
  </si>
  <si>
    <t>76.407 ОП МП-76.407-065</t>
  </si>
  <si>
    <t xml:space="preserve">253 м,  </t>
  </si>
  <si>
    <t xml:space="preserve">г.Борзя, ул.Захара Нешкова, </t>
  </si>
  <si>
    <t>76.407 ОП МП-76.407-066</t>
  </si>
  <si>
    <t xml:space="preserve"> 300 м, </t>
  </si>
  <si>
    <t xml:space="preserve">г.Борзя, ул.Индустриальная,  </t>
  </si>
  <si>
    <t>76.407 ОП МП-76.407-067</t>
  </si>
  <si>
    <t xml:space="preserve"> 440 м,  </t>
  </si>
  <si>
    <t xml:space="preserve">г.Борзя, пер.Июньский,  </t>
  </si>
  <si>
    <t>76.407 ОП МП-76.407-068</t>
  </si>
  <si>
    <t xml:space="preserve"> 100 м,  </t>
  </si>
  <si>
    <t>Автодорога ширина 8 м,материал грунт</t>
  </si>
  <si>
    <t xml:space="preserve">г.Борзя, ул.Калинина,  </t>
  </si>
  <si>
    <t>76.407 ОП МП-76.407-069</t>
  </si>
  <si>
    <t xml:space="preserve"> 900 м, </t>
  </si>
  <si>
    <t xml:space="preserve">г.Борзя, ул.Казачий проезд, </t>
  </si>
  <si>
    <t>76.407 ОП МП-76.407-070</t>
  </si>
  <si>
    <t>Автодорога   ширина 7,5 м, материл грунт</t>
  </si>
  <si>
    <t xml:space="preserve">г.Борзя, ул.Кирова, </t>
  </si>
  <si>
    <t>76.407 ОП МП-76.407-071</t>
  </si>
  <si>
    <t xml:space="preserve"> 527 м,</t>
  </si>
  <si>
    <t>Автодорога , ширина 5,5 м,материал грунт</t>
  </si>
  <si>
    <t xml:space="preserve">г.Борзя, ул.Коновалова  </t>
  </si>
  <si>
    <t>76.407 ОП МП-76.407-072</t>
  </si>
  <si>
    <t xml:space="preserve"> 1300 м</t>
  </si>
  <si>
    <t>Автодорога ширина 7,5 м, материал грунт</t>
  </si>
  <si>
    <t xml:space="preserve">г.Борзя, ул.Кольцевая, </t>
  </si>
  <si>
    <t>76.407 ОП МП-76.407-073</t>
  </si>
  <si>
    <t xml:space="preserve"> 510 м,  </t>
  </si>
  <si>
    <t>Автодорога , ширина 10 м,материал грунт</t>
  </si>
  <si>
    <t xml:space="preserve">г.Борзя, ул.Комсомольская,  </t>
  </si>
  <si>
    <t>76.407 ОП МП-76.407-074</t>
  </si>
  <si>
    <t xml:space="preserve"> 1000 м</t>
  </si>
  <si>
    <t xml:space="preserve">г.Борзя, пер.Коммунальный,  </t>
  </si>
  <si>
    <t>76.407 ОП МП-76.407-075</t>
  </si>
  <si>
    <t xml:space="preserve"> 350 м,  </t>
  </si>
  <si>
    <t>Автодорога ширина 7,5 м,материал грунт</t>
  </si>
  <si>
    <t xml:space="preserve">г.Борзя, ул.Кооперативная,  </t>
  </si>
  <si>
    <t>76.407 ОП МП-76.407-076</t>
  </si>
  <si>
    <t xml:space="preserve"> 684 м, </t>
  </si>
  <si>
    <t>Автодорога   ширина 7,5 м,материал грунт</t>
  </si>
  <si>
    <t xml:space="preserve">г.Борзя, ул.Красноармейская,   </t>
  </si>
  <si>
    <t>76.407 ОП МП-76.407-077</t>
  </si>
  <si>
    <t xml:space="preserve"> 544 м,</t>
  </si>
  <si>
    <t>Автодорога ширина 7,5 м</t>
  </si>
  <si>
    <t xml:space="preserve">г.Борзя, ул.Красноармейский тупик,  </t>
  </si>
  <si>
    <t>76.407 ОП МП-76.407-078</t>
  </si>
  <si>
    <t xml:space="preserve"> 520 м,  </t>
  </si>
  <si>
    <t xml:space="preserve">Автодорога ширина 7,5 м </t>
  </si>
  <si>
    <t xml:space="preserve"> г.Борзя, пер.Краснодонский</t>
  </si>
  <si>
    <t>76.407 ОП МП-76.407-079</t>
  </si>
  <si>
    <t xml:space="preserve"> 229 м,   </t>
  </si>
  <si>
    <t xml:space="preserve">г.Борзя, пер.Кузнечный, </t>
  </si>
  <si>
    <t>76.407 ОП МП-76.407-080</t>
  </si>
  <si>
    <t xml:space="preserve"> 439 м,  </t>
  </si>
  <si>
    <t>Автодорога ширина 5,5 м</t>
  </si>
  <si>
    <t xml:space="preserve">г.Борзя, пер.Линейный,  </t>
  </si>
  <si>
    <t>76.407 ОП МП-76.407-081</t>
  </si>
  <si>
    <t xml:space="preserve">  337 м,  </t>
  </si>
  <si>
    <t xml:space="preserve">Автодорога  ширина 7,5 м </t>
  </si>
  <si>
    <t xml:space="preserve">г.Борзя, ул.Ломоносова, </t>
  </si>
  <si>
    <t>76.407 ОП МП-76.407-082</t>
  </si>
  <si>
    <t xml:space="preserve">г.Борзя, ул.Луговая, </t>
  </si>
  <si>
    <t>76.407 ОП МП-76.407-083</t>
  </si>
  <si>
    <t xml:space="preserve"> 310 м, </t>
  </si>
  <si>
    <t xml:space="preserve">г.Борзя, ул.Лунная,  </t>
  </si>
  <si>
    <t>76.407 ОП МП-76.407-084</t>
  </si>
  <si>
    <t xml:space="preserve"> 600 м,  </t>
  </si>
  <si>
    <t>Автодорога ширина  5,5 м</t>
  </si>
  <si>
    <t xml:space="preserve">г.Борзя, пер.Локомотивный,  </t>
  </si>
  <si>
    <t>76.407 ОП МП-76.407-085</t>
  </si>
  <si>
    <t xml:space="preserve"> 286 м, </t>
  </si>
  <si>
    <t>Автодорога  ширина 7,5 м</t>
  </si>
  <si>
    <t xml:space="preserve">г.Борзя, пер.Магистральный, </t>
  </si>
  <si>
    <t>76.407 ОП МП-76.407-086</t>
  </si>
  <si>
    <t xml:space="preserve">г.Борзя, пер.Майский, </t>
  </si>
  <si>
    <t>76.407 ОП МП-76.407-087</t>
  </si>
  <si>
    <t>Автодорога ,   ширина 7,5 м</t>
  </si>
  <si>
    <t>г.Борзя, пер.Машиностроительный</t>
  </si>
  <si>
    <t>76.407 ОП МП-76.407-088</t>
  </si>
  <si>
    <t xml:space="preserve"> 200 м,</t>
  </si>
  <si>
    <t xml:space="preserve">г.Борзя, ул.Метелицы,  </t>
  </si>
  <si>
    <t>76.407 ОП МП-76.407-089</t>
  </si>
  <si>
    <t xml:space="preserve">2200 м, </t>
  </si>
  <si>
    <t xml:space="preserve"> г.Борзя, ул.Мира, </t>
  </si>
  <si>
    <t>76.407 ОП МП-76.407-090</t>
  </si>
  <si>
    <t xml:space="preserve">500 м,  </t>
  </si>
  <si>
    <t>Автодорога  ширина 5,5 м</t>
  </si>
  <si>
    <t xml:space="preserve">г.Борзя, ул.Молодежная,  </t>
  </si>
  <si>
    <t>76.407 ОП МП-76.407-091</t>
  </si>
  <si>
    <t xml:space="preserve">г.Борзя, ул.Набережная,  </t>
  </si>
  <si>
    <t>76.407 ОП МП-76.407-092</t>
  </si>
  <si>
    <t xml:space="preserve"> 611 м, </t>
  </si>
  <si>
    <t xml:space="preserve">г.Борзя, ул.Нагорная, </t>
  </si>
  <si>
    <t>76.407 ОП МП-76.407-093</t>
  </si>
  <si>
    <t xml:space="preserve">300 м, </t>
  </si>
  <si>
    <t>Автодорога ширина  7,5 м</t>
  </si>
  <si>
    <t xml:space="preserve">г.Борзя, ул.Первая Неглинная,  </t>
  </si>
  <si>
    <t>76.407 ОП МП-76.407-094</t>
  </si>
  <si>
    <t xml:space="preserve">г.Борзя, ул.Вторая Неглинная, </t>
  </si>
  <si>
    <t>76.407 ОП МП-76.407-095</t>
  </si>
  <si>
    <t xml:space="preserve">г.Борзя, ул.Новая, </t>
  </si>
  <si>
    <t>76.407 ОП МП-76.407-096</t>
  </si>
  <si>
    <t xml:space="preserve">г.Борзя, пер.Новосельский, </t>
  </si>
  <si>
    <t>76.407 ОП МП-76.407-097</t>
  </si>
  <si>
    <t xml:space="preserve"> 400 м,</t>
  </si>
  <si>
    <t xml:space="preserve">г.Борзя, ул.Огородная, </t>
  </si>
  <si>
    <t>76.407 ОП МП-76.407-098</t>
  </si>
  <si>
    <t>г.Борзя, пер.Октябрьский,</t>
  </si>
  <si>
    <t>76.407 ОП МП-76.407-099</t>
  </si>
  <si>
    <t xml:space="preserve"> 350 м, </t>
  </si>
  <si>
    <t xml:space="preserve">г.Борзя, ул.Оздоровительная, </t>
  </si>
  <si>
    <t>76.407 ОП МП-76.407-100</t>
  </si>
  <si>
    <t>г.Борзя, ул.Олега Кошевого,</t>
  </si>
  <si>
    <t>76.407 ОП МП-76.407-101</t>
  </si>
  <si>
    <t xml:space="preserve"> 288 м, </t>
  </si>
  <si>
    <t xml:space="preserve"> г.Борзя, пер.Ононский, </t>
  </si>
  <si>
    <t>76.407 ОП МП-76.407-102</t>
  </si>
  <si>
    <t xml:space="preserve"> 195 м, </t>
  </si>
  <si>
    <t xml:space="preserve">г.Борзя, ул.Осенняя, </t>
  </si>
  <si>
    <t>76.407 ОП МП-76.407-103</t>
  </si>
  <si>
    <t xml:space="preserve">г.Борзя, ул.Оранжерейная,  </t>
  </si>
  <si>
    <t>76.407 ОП МП-76.407-104</t>
  </si>
  <si>
    <t xml:space="preserve">300 м,  </t>
  </si>
  <si>
    <t>Автодорога  , ширина 11 м</t>
  </si>
  <si>
    <t xml:space="preserve">г.Борзя, ул.Партизанская, </t>
  </si>
  <si>
    <t>76.407 ОП МП-76.407-105</t>
  </si>
  <si>
    <t xml:space="preserve"> 2300 м</t>
  </si>
  <si>
    <t xml:space="preserve">г.Борзя, пер.Переездный,  </t>
  </si>
  <si>
    <t>76.407 ОП МП-76.407-106</t>
  </si>
  <si>
    <t xml:space="preserve">  475 м, </t>
  </si>
  <si>
    <t xml:space="preserve">г.Борзя, ул.Паровозная, </t>
  </si>
  <si>
    <t>76.407 ОП МП-76.407-107</t>
  </si>
  <si>
    <t>319 м,</t>
  </si>
  <si>
    <t>Автодорога , ширина 7,5 м</t>
  </si>
  <si>
    <t xml:space="preserve">г.Борзя, ул.Парфенова, </t>
  </si>
  <si>
    <t>76.407 ОП МП-76.407-108</t>
  </si>
  <si>
    <t xml:space="preserve">г.Борзя, ул.Первомайская, </t>
  </si>
  <si>
    <t>76.407 ОП МП-76.407-109</t>
  </si>
  <si>
    <t xml:space="preserve"> г.Борзя, ул. Песчаная, </t>
  </si>
  <si>
    <t>76.407 ОП МП-76.407-110</t>
  </si>
  <si>
    <t xml:space="preserve">г.Борзя, пер.Пионерский, </t>
  </si>
  <si>
    <t>76.407 ОП МП-76.407-111</t>
  </si>
  <si>
    <t xml:space="preserve"> 908 м,</t>
  </si>
  <si>
    <t xml:space="preserve">г.Борзя, ул.Подгорная,  </t>
  </si>
  <si>
    <t>76.407 ОП МП-76.407-112</t>
  </si>
  <si>
    <t xml:space="preserve"> 478 м, </t>
  </si>
  <si>
    <t xml:space="preserve">г.Борзя, ул.П.Осипенко, </t>
  </si>
  <si>
    <t>76.407 ОП МП-76.407-113</t>
  </si>
  <si>
    <t xml:space="preserve">658 м, </t>
  </si>
  <si>
    <t xml:space="preserve">г.Борзя, ул.Приаргунская, </t>
  </si>
  <si>
    <t>76.407 ОП МП-76.407-114</t>
  </si>
  <si>
    <t xml:space="preserve">г.Борзя, пер.Профсоюзный, </t>
  </si>
  <si>
    <t>76.407 ОП МП-76.407-115</t>
  </si>
  <si>
    <t xml:space="preserve"> 268 м, </t>
  </si>
  <si>
    <t>Автодорога   ширина 7,5 м</t>
  </si>
  <si>
    <t xml:space="preserve">г.Борзя, пер.Путевой, </t>
  </si>
  <si>
    <t>76.407 ОП МП-76.407-116</t>
  </si>
  <si>
    <t>463 м,</t>
  </si>
  <si>
    <t xml:space="preserve">г.Борзя, ул.Пушкина, </t>
  </si>
  <si>
    <t>76.407 ОП МП-76.407-117</t>
  </si>
  <si>
    <t>1090 м</t>
  </si>
  <si>
    <t xml:space="preserve">г.Борзя, ул. 1-я Забайкальская, </t>
  </si>
  <si>
    <t>76.407 ОП МП-76.407-118</t>
  </si>
  <si>
    <t xml:space="preserve"> 184 м,</t>
  </si>
  <si>
    <t xml:space="preserve">г.Борзя, ул.1-я Южная, </t>
  </si>
  <si>
    <t>76.407 ОП МП-76.407-119</t>
  </si>
  <si>
    <t xml:space="preserve">г.Борзя, ул.Рабочая,  </t>
  </si>
  <si>
    <t>76.407 ОП МП-76.407-120</t>
  </si>
  <si>
    <t>1276 м,</t>
  </si>
  <si>
    <t>Автодорога  ширина 11 м</t>
  </si>
  <si>
    <t>76.407 ОП МП-76.407-121</t>
  </si>
  <si>
    <t xml:space="preserve"> 1100 м, </t>
  </si>
  <si>
    <t>Автодорога ширина 8 м</t>
  </si>
  <si>
    <t xml:space="preserve">г.Борзя, ул.Советская, </t>
  </si>
  <si>
    <t>76.407 ОП МП-76.407-125</t>
  </si>
  <si>
    <t xml:space="preserve">100 м,  </t>
  </si>
  <si>
    <t xml:space="preserve">Автодорога , ширина 7,5 м </t>
  </si>
  <si>
    <t xml:space="preserve">г.Борзя, ул.Садовая, </t>
  </si>
  <si>
    <t>76.407 ОП МП-76.407-122</t>
  </si>
  <si>
    <t xml:space="preserve"> 500 м</t>
  </si>
  <si>
    <t xml:space="preserve">г.Борзя, ул.Светлая, </t>
  </si>
  <si>
    <t>76.407 ОП МП-76.407-123</t>
  </si>
  <si>
    <t>Автодорога , ширина 8 м</t>
  </si>
  <si>
    <t xml:space="preserve">г.Борзя, ул.Свердлова,  </t>
  </si>
  <si>
    <t>76.407 ОП МП-76.407-124</t>
  </si>
  <si>
    <t xml:space="preserve"> 724 м</t>
  </si>
  <si>
    <t xml:space="preserve">г.Борзя, ул.Северная,  </t>
  </si>
  <si>
    <t>76.407 ОП МП-76.407-126</t>
  </si>
  <si>
    <t xml:space="preserve"> 324 м,  </t>
  </si>
  <si>
    <t>Автодорога общая ширина  7,5 м</t>
  </si>
  <si>
    <t xml:space="preserve">г.Борзя, ул.Семенихина, </t>
  </si>
  <si>
    <t>76.407 ОП МП-76.407-127</t>
  </si>
  <si>
    <t xml:space="preserve">г.Борзя, ул.Славянский проезд </t>
  </si>
  <si>
    <t>76.407 ОП МП-76.407-128</t>
  </si>
  <si>
    <t xml:space="preserve"> г.Борзя, ул.Смирнова, </t>
  </si>
  <si>
    <t>76.407 ОП МП-76.407-129</t>
  </si>
  <si>
    <t xml:space="preserve"> 231 м, </t>
  </si>
  <si>
    <t xml:space="preserve">г.Борзя, ул.Совхозная, </t>
  </si>
  <si>
    <t>76.407 ОП МП-76.407-130</t>
  </si>
  <si>
    <t xml:space="preserve">189 м, </t>
  </si>
  <si>
    <t xml:space="preserve">г.Борзя, пер.Солнечный,  </t>
  </si>
  <si>
    <t>76.407 ОП МП-76.407-131</t>
  </si>
  <si>
    <t xml:space="preserve">Автодорога ширина 8 м </t>
  </si>
  <si>
    <t xml:space="preserve">г.Борзя, ул.Соловьевская, </t>
  </si>
  <si>
    <t>76.407 ОП МП-76.407-132</t>
  </si>
  <si>
    <t xml:space="preserve">372 м, </t>
  </si>
  <si>
    <t xml:space="preserve">г.Борзя, пер.Стадионный, </t>
  </si>
  <si>
    <t>76.407 ОП МП-76.407-133</t>
  </si>
  <si>
    <t xml:space="preserve"> 236 м, </t>
  </si>
  <si>
    <t xml:space="preserve">г.Борзя, ул.Степная,  </t>
  </si>
  <si>
    <t>76.407 ОП МП-76.407-134</t>
  </si>
  <si>
    <t>Автодорога   ширина 5,5 м</t>
  </si>
  <si>
    <t>г.Борзя, пер.Столяровский,</t>
  </si>
  <si>
    <t>76.407 ОП МП-76.407-135</t>
  </si>
  <si>
    <t xml:space="preserve">г.Борзя, пер.Строительный,  </t>
  </si>
  <si>
    <t>76.407 ОП МП-76.407-136</t>
  </si>
  <si>
    <t xml:space="preserve"> 425 м, </t>
  </si>
  <si>
    <t xml:space="preserve">г.Борзя, ул.Таежная, </t>
  </si>
  <si>
    <t>76.407 ОП МП-76.407-137</t>
  </si>
  <si>
    <t xml:space="preserve">г.Борзя, пер.Торейский, </t>
  </si>
  <si>
    <t>76.407 ОП МП-76.407-138</t>
  </si>
  <si>
    <t xml:space="preserve">200 м,  </t>
  </si>
  <si>
    <t xml:space="preserve">г.Борзя, ул.Чкалова, </t>
  </si>
  <si>
    <t>76.407 ОП МП-76.407-139</t>
  </si>
  <si>
    <t xml:space="preserve">г.Борзя, пер.Товарный, </t>
  </si>
  <si>
    <t>76.407 ОП МП-76.407-140</t>
  </si>
  <si>
    <t xml:space="preserve"> 966 м, </t>
  </si>
  <si>
    <t xml:space="preserve">Автодорога ширина </t>
  </si>
  <si>
    <t xml:space="preserve">г.Борзя, ул.Торговая, </t>
  </si>
  <si>
    <t>76.407 ОП МП-76.407-141</t>
  </si>
  <si>
    <t xml:space="preserve">700 м </t>
  </si>
  <si>
    <t xml:space="preserve">г.Борзя, пер.Транспортный, </t>
  </si>
  <si>
    <t>76.407 ОП МП-76.407-142</t>
  </si>
  <si>
    <t xml:space="preserve"> 219 м, </t>
  </si>
  <si>
    <t xml:space="preserve">г.Борзя, пер.Тополинный,  </t>
  </si>
  <si>
    <t>76.407 ОП МП-76.407-143</t>
  </si>
  <si>
    <t xml:space="preserve">214 м, </t>
  </si>
  <si>
    <t xml:space="preserve">г.Борзя, пер.Угловой,  </t>
  </si>
  <si>
    <t>76.407 ОП МП-76.407-144</t>
  </si>
  <si>
    <t xml:space="preserve"> 175 м, </t>
  </si>
  <si>
    <t xml:space="preserve">г.Борзя, ул.Учанина,  </t>
  </si>
  <si>
    <t>76.407 ОП МП-76.407-145</t>
  </si>
  <si>
    <t xml:space="preserve">250 м, </t>
  </si>
  <si>
    <t xml:space="preserve">Автодорога  ширина 5,5 м </t>
  </si>
  <si>
    <t xml:space="preserve">г.Борзя, ул.Фадеева, </t>
  </si>
  <si>
    <t>76.407 ОП МП-76.407-146</t>
  </si>
  <si>
    <t>1500 м,</t>
  </si>
  <si>
    <t xml:space="preserve">г.Борзя, ул.Фрунзе, </t>
  </si>
  <si>
    <t>76.407 ОП МП-76.407-147</t>
  </si>
  <si>
    <t xml:space="preserve">г.Борзя, пер.Цветочный, </t>
  </si>
  <si>
    <t>76.407 ОП МП-76.407-148</t>
  </si>
  <si>
    <t>100 м</t>
  </si>
  <si>
    <t xml:space="preserve"> г.Борзя, ул.Чапаева, </t>
  </si>
  <si>
    <t>76.407 ОП МП-76.407-149</t>
  </si>
  <si>
    <t xml:space="preserve">960 м, </t>
  </si>
  <si>
    <t xml:space="preserve">г.Борзя, ул.Чехова,  </t>
  </si>
  <si>
    <t>76.407 ОП МП-76.407-150</t>
  </si>
  <si>
    <t xml:space="preserve">г.Борзя, ул.Шамсутдинова,  </t>
  </si>
  <si>
    <t>76.407 ОП МП-76.407-151</t>
  </si>
  <si>
    <t>1000 м,</t>
  </si>
  <si>
    <t xml:space="preserve">г.Борзя, пер.Школьный, </t>
  </si>
  <si>
    <t>76.407 ОП МП-76.407-152</t>
  </si>
  <si>
    <t xml:space="preserve">190 м,  </t>
  </si>
  <si>
    <t xml:space="preserve">г.Борзя, ул.Якимова, </t>
  </si>
  <si>
    <t>76.407 ОП МП-76.407-153</t>
  </si>
  <si>
    <t xml:space="preserve">г.Борзя, ул.Янтарная, </t>
  </si>
  <si>
    <t>76.407 ОП МП-76.407-154</t>
  </si>
  <si>
    <t>г.Борзя, ул.Маршала Жукова ,</t>
  </si>
  <si>
    <t>76.407 ОП МП-76.407-155</t>
  </si>
  <si>
    <t xml:space="preserve"> 480 м, </t>
  </si>
  <si>
    <t xml:space="preserve">г.Борзя, ул.Ярославская,  </t>
  </si>
  <si>
    <t>76.407 ОП МП-76.407-156</t>
  </si>
  <si>
    <t>Автодорога , ширина 10 м</t>
  </si>
  <si>
    <t xml:space="preserve">г.Борзя, ул.Матросова, </t>
  </si>
  <si>
    <t>76.407 ОП МП-76.407-157</t>
  </si>
  <si>
    <t>350 м.</t>
  </si>
  <si>
    <t>Автодорога  ,  ширина 7,5 м</t>
  </si>
  <si>
    <t xml:space="preserve">г.Борзя-2-мост через р.Борзянка, </t>
  </si>
  <si>
    <t>76.407 ОП МП-76.407-159</t>
  </si>
  <si>
    <t>362 м</t>
  </si>
  <si>
    <t xml:space="preserve">г.Борзя, ул.Полевая,   </t>
  </si>
  <si>
    <t>76.407 ОП МП 76.407-026</t>
  </si>
  <si>
    <t xml:space="preserve">г.Борзя, ул.Тенистая,   </t>
  </si>
  <si>
    <t>76.407 ОП МП 76.407-158</t>
  </si>
  <si>
    <t xml:space="preserve">499 м,  </t>
  </si>
  <si>
    <t xml:space="preserve">г.Борзя, ул.Перонная (станция Зун-торей) </t>
  </si>
  <si>
    <t>76.407 ОП МП 76.407-161</t>
  </si>
  <si>
    <t>300 м</t>
  </si>
  <si>
    <t>автодорога Ивановка-Борзя-Соловьевск, земляное полотно</t>
  </si>
  <si>
    <t>291+000-294+000; 296+000-302+000</t>
  </si>
  <si>
    <t>чернощебеночное покрытие</t>
  </si>
  <si>
    <t>автопавильон, дерево справа</t>
  </si>
  <si>
    <t>292-177</t>
  </si>
  <si>
    <t>301-146</t>
  </si>
  <si>
    <t>дорожные знаки</t>
  </si>
  <si>
    <t>сигнальные столбики</t>
  </si>
  <si>
    <t>водопропускная труба, прямоугольная одноочковая, железобетон</t>
  </si>
  <si>
    <t>0,72х0,82, 296+051</t>
  </si>
  <si>
    <t>водопропускная труба, круглая одноочковая, d-lм, железобетон</t>
  </si>
  <si>
    <t>296+680</t>
  </si>
  <si>
    <t>296+987</t>
  </si>
  <si>
    <t>автодорожный путепровод через ж/д, железобетон (Москва-Забайкальск ж.д.., 6540км.)</t>
  </si>
  <si>
    <t>автодорога,  материал грунт</t>
  </si>
  <si>
    <t>г.Борзя, ул.Заречная (станция Зун-Торей),</t>
  </si>
  <si>
    <t>76.407 ОП МП 76.407-162</t>
  </si>
  <si>
    <t xml:space="preserve">364м, </t>
  </si>
  <si>
    <t>автодорога, , материал грунт</t>
  </si>
  <si>
    <t>г.Борзя, ул.Линейная (станция Зун-Торей)</t>
  </si>
  <si>
    <t>76.407 ОП МП 76.407-163</t>
  </si>
  <si>
    <t xml:space="preserve">350м, </t>
  </si>
  <si>
    <t>автодорога, материал грунт</t>
  </si>
  <si>
    <t xml:space="preserve"> г.Борзя, подъездная автодорога к станции Зун-Торей,</t>
  </si>
  <si>
    <t>76.407 ОП МП 76.407-164</t>
  </si>
  <si>
    <t>1289м,</t>
  </si>
  <si>
    <t>автодорога,", мтериал грунт</t>
  </si>
  <si>
    <t xml:space="preserve"> г.Борзя, подъездная автодорога к месту сбора и утилизации ТБО "Полигон</t>
  </si>
  <si>
    <t>76.407 ОП МП 76.407-165</t>
  </si>
  <si>
    <t xml:space="preserve">1300м, </t>
  </si>
  <si>
    <t xml:space="preserve"> г.Борзя, ул.Московская,</t>
  </si>
  <si>
    <t>76.407 ОП МП 76.407-166</t>
  </si>
  <si>
    <t>20м</t>
  </si>
  <si>
    <t>автодорога,материал грунт</t>
  </si>
  <si>
    <t xml:space="preserve">г.Борзя, ул. 2-я Южная, </t>
  </si>
  <si>
    <t>76.407 ОП МП 76.407-167</t>
  </si>
  <si>
    <t xml:space="preserve"> 1280м, </t>
  </si>
  <si>
    <t xml:space="preserve"> г.Борзя, ул.Российская, </t>
  </si>
  <si>
    <t>76.407 ОП МП 76.407-168</t>
  </si>
  <si>
    <t xml:space="preserve">2780м, </t>
  </si>
  <si>
    <t>г.Борзя, ул.Дальневосточная,</t>
  </si>
  <si>
    <t>76.407 ОП МП 76.407-169</t>
  </si>
  <si>
    <t xml:space="preserve">900м, </t>
  </si>
  <si>
    <t>г.Борзя, ул. Ингодинская,</t>
  </si>
  <si>
    <t>76.407 ОП МП 76.407-170</t>
  </si>
  <si>
    <t xml:space="preserve">840м, </t>
  </si>
  <si>
    <t>г.Борзя, ул.Гора Буха,</t>
  </si>
  <si>
    <t>76.407 ОП МП 76.407-171</t>
  </si>
  <si>
    <t xml:space="preserve"> 500м, </t>
  </si>
  <si>
    <t xml:space="preserve">г.Борзя, ул.Аэропорт, </t>
  </si>
  <si>
    <t>76.407 ОП МП 76.407-172</t>
  </si>
  <si>
    <t xml:space="preserve"> 1784м, </t>
  </si>
  <si>
    <t xml:space="preserve"> г.Борзя, ул.Геодезическая,</t>
  </si>
  <si>
    <t>76.407 ОП МП 76.407-173</t>
  </si>
  <si>
    <t xml:space="preserve">400м, </t>
  </si>
  <si>
    <t>г.Борзя, ул.2-я Забайкальская,</t>
  </si>
  <si>
    <t>76.407 ОП МП 76.407-174</t>
  </si>
  <si>
    <t xml:space="preserve"> 240м, </t>
  </si>
  <si>
    <t>г.Борзя, ул.Правая Траншея,</t>
  </si>
  <si>
    <t>76.407 ОП МП 76.407-175</t>
  </si>
  <si>
    <t xml:space="preserve">600м, </t>
  </si>
  <si>
    <t>г.Борзя, ул.Путейская,</t>
  </si>
  <si>
    <t>76.407 ОП МП 76.407-176</t>
  </si>
  <si>
    <t xml:space="preserve"> 380м, </t>
  </si>
  <si>
    <t>г.Борзя, ул.Строителя Савватеева,</t>
  </si>
  <si>
    <t>76.407 ОП МП 76.407-177</t>
  </si>
  <si>
    <t xml:space="preserve">860м, </t>
  </si>
  <si>
    <t xml:space="preserve"> г.Борзя, ул.Читинская,</t>
  </si>
  <si>
    <t>76.407 ОП МП 76.407-178</t>
  </si>
  <si>
    <t>320м,</t>
  </si>
  <si>
    <t>г.Борзя, переулок Санкт-Петербургский,</t>
  </si>
  <si>
    <t>76.407 ОП МП 76.407-179</t>
  </si>
  <si>
    <t xml:space="preserve">280м, </t>
  </si>
  <si>
    <t>автодорога, ,материал грунт</t>
  </si>
  <si>
    <t>г.Борзя, переулок Кедровый</t>
  </si>
  <si>
    <t>76.407 ОП МП 76.407-180</t>
  </si>
  <si>
    <t xml:space="preserve"> г.Борзя, переулок Сибирский,</t>
  </si>
  <si>
    <t>76.407 ОП МП 76.407-181</t>
  </si>
  <si>
    <t>720м,</t>
  </si>
  <si>
    <t>автодорога,, материал грунт</t>
  </si>
  <si>
    <t xml:space="preserve">г.Борзя, переулок Хабаровский, </t>
  </si>
  <si>
    <t>76.407 ОП МП 76.407-182</t>
  </si>
  <si>
    <t xml:space="preserve"> 190м</t>
  </si>
  <si>
    <t>г.Борзя, переулок Шилкинский,</t>
  </si>
  <si>
    <t>76.407 ОП МП 76.407-183</t>
  </si>
  <si>
    <t xml:space="preserve">210м, </t>
  </si>
  <si>
    <t xml:space="preserve"> г.Борзя, переулок Иркутский</t>
  </si>
  <si>
    <t>76.407 ОП МП 76.407-184</t>
  </si>
  <si>
    <t xml:space="preserve">500м, </t>
  </si>
  <si>
    <t>автодорога,   материал грунт</t>
  </si>
  <si>
    <t>г.Борзя, переулок Гончарный,</t>
  </si>
  <si>
    <t>76.407 ОП МП 76.407-185</t>
  </si>
  <si>
    <t>200м,</t>
  </si>
  <si>
    <t>г.Борзя, переулок Нерчинский,</t>
  </si>
  <si>
    <t>76.407 ОП МП 76.407-186</t>
  </si>
  <si>
    <t xml:space="preserve"> г.Борзя, переулок Спортивный,</t>
  </si>
  <si>
    <t>76.407 ОП МП 76.407-187</t>
  </si>
  <si>
    <t xml:space="preserve">200м, </t>
  </si>
  <si>
    <t>г.Борзя, ул.Стройучасток,</t>
  </si>
  <si>
    <t>76.407 ОП МП 76.407-188</t>
  </si>
  <si>
    <t xml:space="preserve"> 1470м, </t>
  </si>
  <si>
    <t>г.Борзя, подъездная автодорога к мкр Борзя-2,</t>
  </si>
  <si>
    <t>76.407 ОП МП 76.407-189</t>
  </si>
  <si>
    <t xml:space="preserve">  2976м,</t>
  </si>
  <si>
    <t xml:space="preserve">автодорога , материал грунт </t>
  </si>
  <si>
    <t xml:space="preserve"> г.Борзя, подъездная автодорога к мкр Борзя-3,</t>
  </si>
  <si>
    <t>76.407 ОП МП 76.407-190</t>
  </si>
  <si>
    <t>704м</t>
  </si>
  <si>
    <t>г.Борзя, объездная автодорога от мкр Борзя-2 до моста через реку Борзянка,</t>
  </si>
  <si>
    <t>76.407 ОП МП 76.407-191</t>
  </si>
  <si>
    <t xml:space="preserve">2979м, </t>
  </si>
  <si>
    <t>Памятники</t>
  </si>
  <si>
    <t>Памятник на привокзальной площади, Стелла, бетонная, обложенная мраморной плиткой</t>
  </si>
  <si>
    <t>г.Борзя, привокзальная площадь</t>
  </si>
  <si>
    <t>Памятник Матросову, Стелла, бетонная, обложенная мраморной плиткой</t>
  </si>
  <si>
    <t>г.Борзя ул.Матросова</t>
  </si>
  <si>
    <t>Братская могила воинов (городское кладбище), общей площадью 400 кв.м., Мраморная стелла</t>
  </si>
  <si>
    <t>г.Борзя, ул.Торговая, 40</t>
  </si>
  <si>
    <t>Бюст В.Шамсутдинова в ограде школы № 239, Бетонный</t>
  </si>
  <si>
    <t>г.Борзя, ул.Шамсутдинова</t>
  </si>
  <si>
    <t>Бюст В.И.Ленина на центральной площади, Бетонный, обложенный мраморной плиткой</t>
  </si>
  <si>
    <t>г.Борзя, ул.Ленина</t>
  </si>
  <si>
    <t>Памятный знак жертвам политических репрессий (парк ДОСА) Каменный</t>
  </si>
  <si>
    <t xml:space="preserve">г.Борзя, ул.Лазо </t>
  </si>
  <si>
    <t>Могила А.И.Панова-Коновалова (возле школы № 15), Каменный</t>
  </si>
  <si>
    <t>Автобусные остановки</t>
  </si>
  <si>
    <t>Автобусная остановка, Железная</t>
  </si>
  <si>
    <t>г.Борзя, ул. Гурьева</t>
  </si>
  <si>
    <t>Автобусная остановка, Бетонная</t>
  </si>
  <si>
    <t xml:space="preserve">г.Борзя, ул. Партизанская </t>
  </si>
  <si>
    <t>Автобусная остановка Железная</t>
  </si>
  <si>
    <t>г.Борзя, ул.Советская</t>
  </si>
  <si>
    <t>Автобусная остановка, Чугунная</t>
  </si>
  <si>
    <t>г.Борзя, ул. Лазо</t>
  </si>
  <si>
    <t>г.Борзя, ул.Карла-Маркса</t>
  </si>
  <si>
    <t>г.Борзя, ПУ-32</t>
  </si>
  <si>
    <t>г.Борзя, ул Семенихина</t>
  </si>
  <si>
    <t>г.Борзя, ул.Восточная</t>
  </si>
  <si>
    <t>г.Борзя, ул.Победа</t>
  </si>
  <si>
    <t>г.Борзя, ул.Промышленная</t>
  </si>
  <si>
    <t>г.Борзя, район стройучастка</t>
  </si>
  <si>
    <t>г.Борзя, ул. 8-е марта</t>
  </si>
  <si>
    <t>г.Борзя-2, мкр "Барнаул"</t>
  </si>
  <si>
    <t>г.Борзя-3 "Голубая"</t>
  </si>
  <si>
    <t>г.Борзя,  ул. Богдана Хмельницкого</t>
  </si>
  <si>
    <t>г.Борзя Алекзаводская трасса</t>
  </si>
  <si>
    <t>Зеленые насаждения</t>
  </si>
  <si>
    <t>г.Борзя, парк "Железнодорожников"</t>
  </si>
  <si>
    <t>Акация 23 шт. Кустарник</t>
  </si>
  <si>
    <t>Ильм  57 шт Кустарник</t>
  </si>
  <si>
    <t>Тополя, 11 шт.Дерево</t>
  </si>
  <si>
    <t>г.Борзя, кладбище 15 школа</t>
  </si>
  <si>
    <t>Акация, 122 шт.Кустарник</t>
  </si>
  <si>
    <t xml:space="preserve">г.Борзя, мемориальный комплекс </t>
  </si>
  <si>
    <t>Ильм 53 шт.Кустарник</t>
  </si>
  <si>
    <t xml:space="preserve">г.Борзя,  ул. Матросова № 1 парк </t>
  </si>
  <si>
    <t>Акация 7 шт.Кустарник</t>
  </si>
  <si>
    <t>Ильм 2 шт.Кустарник</t>
  </si>
  <si>
    <t>Тополя 55 шт.Дерево</t>
  </si>
  <si>
    <t>Ильм 21 шт.Кустарник</t>
  </si>
  <si>
    <t xml:space="preserve">г.Борзя, ул. Матросова № 2 парк </t>
  </si>
  <si>
    <t>Автодороги, памятники, автобусные остановки</t>
  </si>
  <si>
    <t xml:space="preserve">                                                                                     Асфальтовые дороги в г.Борзя             </t>
  </si>
  <si>
    <t>в ГИБДД нет информации</t>
  </si>
  <si>
    <t>числится за ГИБДД</t>
  </si>
  <si>
    <t>Казна ГП"Борзинское"</t>
  </si>
  <si>
    <t>Фонарь 3 шт.</t>
  </si>
  <si>
    <t>Передаточный акт в оперативное управление №1 от 16.02.2012г.</t>
  </si>
  <si>
    <t>244491 п.м.</t>
  </si>
  <si>
    <t>75:04:160339:135</t>
  </si>
  <si>
    <t>г. Борзя, Торговая, 40</t>
  </si>
  <si>
    <t>земельный участок,  городское кладбище, зем. участок, 1900 г.постр</t>
  </si>
  <si>
    <t>174844 п.м.</t>
  </si>
  <si>
    <t>г. Борзя</t>
  </si>
  <si>
    <t>полигон бытовых отходов в 5км Южнее г. Борзя (в 1,5км. Севернее ж/д разъезда №115), зем. участок,1995 г.постр</t>
  </si>
  <si>
    <t>Непроизводственные активы:</t>
  </si>
  <si>
    <t>г.Борзя-2, д.27</t>
  </si>
  <si>
    <t>75:04:160323:290</t>
  </si>
  <si>
    <t xml:space="preserve">Плоскостное спортивное сооружение </t>
  </si>
  <si>
    <t>Ограждение спортивной площадки</t>
  </si>
  <si>
    <t>г.Борзя, ул. Богдана Хмельницкого, 17</t>
  </si>
  <si>
    <t>Рабочее колесо дымососа ДН-8*1500 3 шт.</t>
  </si>
  <si>
    <t>Сетевой насос 1ДЗ15-50</t>
  </si>
  <si>
    <t>Трансформаторная лента конвейера углеподачи</t>
  </si>
  <si>
    <t>Рабочее колесо дымососа ДН-15Б 3 шт.</t>
  </si>
  <si>
    <t>Насос К20-30 2 шт</t>
  </si>
  <si>
    <t>Насос СМ80-50-200-25</t>
  </si>
  <si>
    <t>Редуктор питателя угля 1Ц2У-250</t>
  </si>
  <si>
    <t>Резиновые уплотнители EPDV теплообменников М-15Alfa Laval 150 шт</t>
  </si>
  <si>
    <t>Сетевой насос 1L-100210-372 3 шт</t>
  </si>
  <si>
    <t>Сетевой насос 1Д500-63</t>
  </si>
  <si>
    <t>Сетевой насос 1 д315-58 ЦК</t>
  </si>
  <si>
    <t>Тульфер установки ШЗУ</t>
  </si>
  <si>
    <t>запорная арматура</t>
  </si>
  <si>
    <t>Итого непроизведенных</t>
  </si>
  <si>
    <t xml:space="preserve">                 </t>
  </si>
  <si>
    <t>распоряжение №548-р от 23.12.2019</t>
  </si>
  <si>
    <t>распоряжение №588-р от 30.12.2019</t>
  </si>
  <si>
    <t>земельный участок военного городка</t>
  </si>
  <si>
    <t>75:04:160317:162</t>
  </si>
  <si>
    <t>75:04:160123:280</t>
  </si>
  <si>
    <t>75:04:160336:112</t>
  </si>
  <si>
    <t>75:04:000000:374</t>
  </si>
  <si>
    <t>75:04:000000:322</t>
  </si>
  <si>
    <t>75:04:000000:431</t>
  </si>
  <si>
    <t>75:04:160205:103</t>
  </si>
  <si>
    <t>75:04:160318:542</t>
  </si>
  <si>
    <t>75:04:160318:543</t>
  </si>
  <si>
    <t>75:04:160318:544</t>
  </si>
  <si>
    <t>75:04:160318:545</t>
  </si>
  <si>
    <t>75:04:160102:54</t>
  </si>
  <si>
    <t>75:04:160102:57</t>
  </si>
  <si>
    <t>75:04:160318:362</t>
  </si>
  <si>
    <t>75:04:160318:397</t>
  </si>
  <si>
    <t>75:04:160316:310</t>
  </si>
  <si>
    <t>75:04:160117:548</t>
  </si>
  <si>
    <t>75:04:160301:184</t>
  </si>
  <si>
    <t>75:04:160310:119</t>
  </si>
  <si>
    <t>75:04:160205:75</t>
  </si>
  <si>
    <t>75:04:160326:26</t>
  </si>
  <si>
    <t>28849+/-59,0 кв.м.</t>
  </si>
  <si>
    <t>г.Борзя, ул.Коновалова/ ул.Карла Маркса 131</t>
  </si>
  <si>
    <t>75:04:160334:358</t>
  </si>
  <si>
    <t>75:04:160107:13</t>
  </si>
  <si>
    <t xml:space="preserve">Городское поселение "Борзинское" </t>
  </si>
  <si>
    <t>нет</t>
  </si>
  <si>
    <t>г.Борзя, ул.Лазо, 24</t>
  </si>
  <si>
    <t> 11.10.2011</t>
  </si>
  <si>
    <t>75:04:160338:518</t>
  </si>
  <si>
    <t>75:04:160203:298</t>
  </si>
  <si>
    <t>75:04:000000:435</t>
  </si>
  <si>
    <t>75:04:160112:261</t>
  </si>
  <si>
    <t>75:04:160203:296</t>
  </si>
  <si>
    <t>75:04:160203:294</t>
  </si>
  <si>
    <t>75:04:160203:198</t>
  </si>
  <si>
    <t>75:04:000000:434</t>
  </si>
  <si>
    <t> 05.08.2013</t>
  </si>
  <si>
    <t>г.Борзя, Лазо, 55</t>
  </si>
  <si>
    <t>г.Борзя, ул.Богдана Хмельницкого, 5</t>
  </si>
  <si>
    <t>г.Борзя Лазо, 55</t>
  </si>
  <si>
    <t>распоряжение №560-р от 29.12.2020г.</t>
  </si>
  <si>
    <t>Насос 1Д 315-50(2шт)</t>
  </si>
  <si>
    <t>Насос 1К100-65-250а (1щт)</t>
  </si>
  <si>
    <t>Дымосос ДН-9 (1шт)</t>
  </si>
  <si>
    <t>г. Борзя, ул. Советская, 16</t>
  </si>
  <si>
    <t>75:04:160317:8</t>
  </si>
  <si>
    <t>распоряжение ГП "Борзинское" от 26.11.2020 г. №488а-р</t>
  </si>
  <si>
    <t>Игровой комплекс (большой) 4шт.</t>
  </si>
  <si>
    <t>распоряжение №144а-р от 14.04.2020г.</t>
  </si>
  <si>
    <t>Игровой комплекс (средний) 3шт.</t>
  </si>
  <si>
    <t>Хоккейная коробка</t>
  </si>
  <si>
    <t>Воркаут-комплекс №1 Рукоход классический двухуровневый, 6шт.</t>
  </si>
  <si>
    <t>Воркаут-комплекс №1 спортивный комплекс с лестницей, с тремя турниками и брусьями, 6шт.</t>
  </si>
  <si>
    <t>Воркаут-комплекс №3 спортивный комплес со скамьей ля пресса, лестницей, турником и брусьями, 6шт</t>
  </si>
  <si>
    <t>Конвективная часть котла №3</t>
  </si>
  <si>
    <t>г.Борзя, СОТ им.Тимирязева, уч.№196</t>
  </si>
  <si>
    <t>75:04:160101:482</t>
  </si>
  <si>
    <t>Казна ГП "Борзинское"</t>
  </si>
  <si>
    <t>распоряжение ГП "Борзинское" №188-р от 08.05.2020г.</t>
  </si>
  <si>
    <t>г.Борзя, СОТ им.Тимирязева, уч.№204</t>
  </si>
  <si>
    <t>75:04:160101:488</t>
  </si>
  <si>
    <t>Забайкалький край, Борзинский район</t>
  </si>
  <si>
    <t>75:04:440102:183</t>
  </si>
  <si>
    <t>распоряжение ГП "Борзинское" №210-р от 28.05.2020г.</t>
  </si>
  <si>
    <t>г. Борзя, ул. Советская, 52А</t>
  </si>
  <si>
    <t>75:04:160320:664</t>
  </si>
  <si>
    <t>распоряжение ГП "Борзинское" от 29.06.2020 г. №261-р</t>
  </si>
  <si>
    <t>Брусья тройные малые СВС-56 1900007, 2шт</t>
  </si>
  <si>
    <t>Качели двойные, 4 шт.</t>
  </si>
  <si>
    <t>распоряжение №191а-р от 15.05.2020г.</t>
  </si>
  <si>
    <t>Качелка-балансир, 8шт.</t>
  </si>
  <si>
    <t>Качелка-балансир, 6шт.</t>
  </si>
  <si>
    <t>Карусель, 3шт.</t>
  </si>
  <si>
    <t>Карусель, 4 шт.</t>
  </si>
  <si>
    <t>Песочница, 4шт.</t>
  </si>
  <si>
    <t>Сиденье для качелей, 6 шт.</t>
  </si>
  <si>
    <t>Сиденье для качелей, 8 шт.</t>
  </si>
  <si>
    <t>Скамья, 12 шт.</t>
  </si>
  <si>
    <t>Скамья для пресса СВС-19М 1900004, 6 шт.</t>
  </si>
  <si>
    <t>Скамья парковая со спинкой, 21 шт.</t>
  </si>
  <si>
    <t>Тренажер Гребля, 2 шт.</t>
  </si>
  <si>
    <t>Тренажер Жим ногами, 2 шт.</t>
  </si>
  <si>
    <t>Уличный тренажер Гиперестезия, 2 шт.</t>
  </si>
  <si>
    <t>Урны 1900006, 12 шт.</t>
  </si>
  <si>
    <t>Урна металлическая, 21 шт.</t>
  </si>
  <si>
    <t>Песочница, 3 шт.</t>
  </si>
  <si>
    <t>Итого дв.им.казны</t>
  </si>
  <si>
    <t>г. Борзя, ул. Ленина, 63</t>
  </si>
  <si>
    <t>75:04:160305:88</t>
  </si>
  <si>
    <t>12725 кв.м</t>
  </si>
  <si>
    <t>г. Борзя, у. Ленина, 63</t>
  </si>
  <si>
    <t>75:04:160305:90</t>
  </si>
  <si>
    <t>9207 кв.м</t>
  </si>
  <si>
    <t>75:04:160305:91</t>
  </si>
  <si>
    <t>15240 кв.м</t>
  </si>
  <si>
    <t>75:04:160305:252</t>
  </si>
  <si>
    <t>г.Борзя, ул. Советская, 33</t>
  </si>
  <si>
    <t>распоряжение №103-р от 25.03.2021г.</t>
  </si>
  <si>
    <t>Металлический гараж №2 зеленого цвета, размером 2,5*3 метра, с плоской крышей с навесом, закрытый на навесной замок (цепь)</t>
  </si>
  <si>
    <t>г. Борзя, ул. Матросова в районе домов №23 и №25</t>
  </si>
  <si>
    <t>распоряжение №136-р от 09.04.2021г.</t>
  </si>
  <si>
    <t>Металлический гараж №1 коричневого цевта, размером 3*5 метра, полуовальный</t>
  </si>
  <si>
    <t>г. Борзя, ул. Карла Маркса в районе дома №98 со стороны ул. Савватеевская</t>
  </si>
  <si>
    <t>распоряжение №137-р от 09.04.2021г.</t>
  </si>
  <si>
    <t>г. Борзя, по ул. Чайковского в районе дома №1 (между домами №1 и №3)</t>
  </si>
  <si>
    <t>распоряжение №138-р от 09.04.2021г.</t>
  </si>
  <si>
    <t>Гараж светло-коричневого цвета, размером 2,5*3 метра, с прямой односкатной крышей</t>
  </si>
  <si>
    <t>Горка</t>
  </si>
  <si>
    <t>Карусель</t>
  </si>
  <si>
    <t>Качели одинарные</t>
  </si>
  <si>
    <t>Качалка-балансир</t>
  </si>
  <si>
    <t>Рукоход</t>
  </si>
  <si>
    <t>Лавочка</t>
  </si>
  <si>
    <t xml:space="preserve">Урна </t>
  </si>
  <si>
    <t>Песочница</t>
  </si>
  <si>
    <t>Лиана</t>
  </si>
  <si>
    <t>распоряжение №111-р от 30.03.2021г.</t>
  </si>
  <si>
    <t>г. Борзя, ул. Лазо, 37Б</t>
  </si>
  <si>
    <t>распоряжение №159-р от 22.04.2021г.</t>
  </si>
  <si>
    <t xml:space="preserve">Урна, 9 шт </t>
  </si>
  <si>
    <t>Урна, 1 шт</t>
  </si>
  <si>
    <t>Скамейка, 9 шт</t>
  </si>
  <si>
    <t>Скамейка, 1 шт</t>
  </si>
  <si>
    <t>Устройство освещения общественной территории "Городской парк" (опоры+светильники), 13 шт</t>
  </si>
  <si>
    <t>Россия, Забайкальский край, МР "Борзинский район", ГП "Борзинское", г. Борзя, ул. Горького 1Е</t>
  </si>
  <si>
    <t>75:04:160116:34</t>
  </si>
  <si>
    <t>Выписка из ЕГРН</t>
  </si>
  <si>
    <t>Забайкалький край, Борзинский район, г. Борзя, с юго-западной стороны горы Бухи</t>
  </si>
  <si>
    <t>75:04:160123:1</t>
  </si>
  <si>
    <t>34909 Мин плита П-125 1000*500*50 упак/6шт/3М2/0,15М3, 21 упак</t>
  </si>
  <si>
    <t>37115 Диск (круг) отрезной по металлу 230*1,6*22 Луга 1/100, 1 шт</t>
  </si>
  <si>
    <t>48991 Кран шар. FF1/2 (Ф15) бабочка Г-Г 11б27п1, 9 шт</t>
  </si>
  <si>
    <t>38126 Труба эл св 108*4 СТ3пс/Ст3сп 12м/123, 14 кг ГОСТ 10704, 0,123т</t>
  </si>
  <si>
    <t>Я8501 Переход ст 159*4,5-108*4, 2 шт</t>
  </si>
  <si>
    <t>Я8491 Отвод 159*4,5 П ГОСТ 17375-01, 3 шт</t>
  </si>
  <si>
    <t>39606 Труба эл св 159*4,5 СТ3пс 12м/205,81 кг ГОСТ 10704, 0412Т</t>
  </si>
  <si>
    <t>Я8122 Отвод 108*35-4 ГОСТ 17375-01, 2 шт</t>
  </si>
  <si>
    <t>91285 Сталь угл 40*40*4 Ст3сп6м/14,70 кг ГОСТ, 0,074Т</t>
  </si>
  <si>
    <t>распоряжение №199а-р от 05.05.2021г.</t>
  </si>
  <si>
    <t>75:04:160318:598</t>
  </si>
  <si>
    <t>75:04:160318:600</t>
  </si>
  <si>
    <t>75:04:16018:602</t>
  </si>
  <si>
    <t>705.6</t>
  </si>
  <si>
    <t>200.00</t>
  </si>
  <si>
    <t>44.00</t>
  </si>
  <si>
    <t>Холодный склад</t>
  </si>
  <si>
    <t>г. Борзя, ул. Савватеевская,д.30,стр.6</t>
  </si>
  <si>
    <t>г. Борзя, ул. Савватеевская,д.30,стр.5</t>
  </si>
  <si>
    <t>г. Борзя, ул. Савватеевская,д.30,стр.4</t>
  </si>
  <si>
    <t>Здание ГСМ</t>
  </si>
  <si>
    <t>Склад</t>
  </si>
  <si>
    <t>г. Борзя, ул. Савватеевская,д.30,стр.3</t>
  </si>
  <si>
    <t>75:04:16018:596</t>
  </si>
  <si>
    <t>424.00</t>
  </si>
  <si>
    <t>1677000.56</t>
  </si>
  <si>
    <t>Здание</t>
  </si>
  <si>
    <t>г. Борзя, ул. Савватеевская,д.30,стр.2</t>
  </si>
  <si>
    <t>75:04:16018:599</t>
  </si>
  <si>
    <t>201.3</t>
  </si>
  <si>
    <t>1125707.85</t>
  </si>
  <si>
    <t>Котельная</t>
  </si>
  <si>
    <t>г. Борзя, ул. Савватеевская,д.30,стр.1</t>
  </si>
  <si>
    <t>75:04:16018:597</t>
  </si>
  <si>
    <t>253.4</t>
  </si>
  <si>
    <t>1631944.15</t>
  </si>
  <si>
    <t>г. Борзя,ул. Лазо,37 "Б" (городской парк)</t>
  </si>
  <si>
    <t>Распоряжение № 555-р от 25.11.2021г. Выписка из ЕГРН.</t>
  </si>
  <si>
    <t xml:space="preserve"> Устройство освещения общественной территории -Городского парка -опоры,светильники (13 шт)</t>
  </si>
  <si>
    <t>Забайкальский край, г. Борзя,ул. Смирнова,9 А</t>
  </si>
  <si>
    <t>75:04:160333:253</t>
  </si>
  <si>
    <t>Распоряжение ГП "Борзинское" от 14.02.2020 г. № 52-р. Распоряжение ГП "Борзинское" от 03.03.2021 г. № 73-р</t>
  </si>
  <si>
    <t>Въезд в г. Борзя</t>
  </si>
  <si>
    <t>Распоряжение №488-р от 12.10.2021г. ,№ 586-р от 09.12.2021 г.</t>
  </si>
  <si>
    <t xml:space="preserve">Въездная стелла на въезде в город Борзя 2 шт. по 595000,00 </t>
  </si>
  <si>
    <t xml:space="preserve">Тепловые сети </t>
  </si>
  <si>
    <t>г. Борзя,ул. Победы</t>
  </si>
  <si>
    <t>124 м.</t>
  </si>
  <si>
    <t>75:04:160137:325-75/062/2022-3 от 28.01.2022 г.</t>
  </si>
  <si>
    <t>г. Борзя,СОТ "Восстановительный поезд",159</t>
  </si>
  <si>
    <t>75:04:160349:19-75/116/2019-3 от 01.04.2019 г.</t>
  </si>
  <si>
    <t>г. Борзя,ул. Дзержинского,д.11</t>
  </si>
  <si>
    <t>1886+/-0</t>
  </si>
  <si>
    <t>565026.74</t>
  </si>
  <si>
    <t>75:04:160112:50-75/116/2021-2 от 22.12.2021 г.</t>
  </si>
  <si>
    <t>Распоряжение ГП "Борзинское" от 29.12.2021 г. № 657-р.Выписка из ЕГРН.</t>
  </si>
  <si>
    <t>Шкаф 1400*1500*350</t>
  </si>
  <si>
    <t>Распоряжение № 691-р от 30.12.2021 г</t>
  </si>
  <si>
    <t>г. Борзя, ул. Савватеевская,д.23</t>
  </si>
  <si>
    <t>Лавка полукруглая 1400*1500*350 94 шт. по 33924,01 руб.</t>
  </si>
  <si>
    <t>Стол 3 шт. по 7467,51 руб.</t>
  </si>
  <si>
    <t>Стол 1 шт. по 7467,54 руб.</t>
  </si>
  <si>
    <t>Скамья в навесе 1 шт.</t>
  </si>
  <si>
    <t>Скамья в трех беседках 5 шт. по 6650,81 руб.</t>
  </si>
  <si>
    <t>Скамья в трех беседках 1 шт. по 6650,83 руб.</t>
  </si>
  <si>
    <t>Кресло в навесе 8 шт. по 5982,36 руб.</t>
  </si>
  <si>
    <t>Кресло в навесе 1 шт. по 5982,37 руб.</t>
  </si>
  <si>
    <t>Стол круглый в навесе 3 шт. по 2904,87 руб.</t>
  </si>
  <si>
    <t>Шкаф 4200*2300*800</t>
  </si>
  <si>
    <t>Шкаф 1500*1500*600</t>
  </si>
  <si>
    <t>Система видеонаблюдения объединенной территории привокзальной площади,площади 6-й гвардейской танковой армии и территории парка ДОСА (видеокамера цифровая  SVI S353 VMDD-2 шт.,видеокамера цифровая  SVI D353 VMSD-1 шт.,видеокамера цифровая  SVI D353 S123SD SL-5 шт.)</t>
  </si>
  <si>
    <t xml:space="preserve">г. Борзя,ул. Савватеевская,д.57 </t>
  </si>
  <si>
    <t>Стальной трубопровод теплоснабжения,диаметр- 400 мм</t>
  </si>
  <si>
    <t>Распоряжение № 695-р от 30.12.2021 г</t>
  </si>
  <si>
    <t>Железобетонная опора освещения СВ 110-3,5</t>
  </si>
  <si>
    <t>Железобетонная опора освещения СВ 110-3,5.  10 шт. по 26036,36 руб.</t>
  </si>
  <si>
    <t>Распоряжение № 692-р от 30.12.2021 г</t>
  </si>
  <si>
    <t>г. Борзя, ул. Дзержинского,д.11,сооружение 1</t>
  </si>
  <si>
    <t>462 м</t>
  </si>
  <si>
    <t>не определена</t>
  </si>
  <si>
    <t>75:04:000000:1577-75/116/2021-1 от 24.12.2021 г.</t>
  </si>
  <si>
    <t>г. Борзя,пер. Переездный,2,сооружение 1</t>
  </si>
  <si>
    <t>75:04:000000:1573-75/116/2021-1 от 14.12.2021 г.</t>
  </si>
  <si>
    <t>1123 м.</t>
  </si>
  <si>
    <t>Нежилое помещение Фельд-акуш. Пункт</t>
  </si>
  <si>
    <t>Пожарная сигнализация (АУПС)и система оповещения и управления эвакуацией в случае пожара (СОУЭ) в здании общежития ул. Пушкина,д.2</t>
  </si>
  <si>
    <t>г. Борзя,ул.Пушкина</t>
  </si>
  <si>
    <t>Распоряжение № 703-р от 30.12.2021 г</t>
  </si>
  <si>
    <t>Распоряжение №134а-р от 09.04.2021г. Распоряжение № 553-р от 25.11.2021 г. - считать движимым имуществом.Распоряжение № 705-р от 30.12.2021 г.(отмена распор. № 611-р от 21.12.2021 г.СКЦ)</t>
  </si>
  <si>
    <t>Тополя, 187 шт.Дерево</t>
  </si>
  <si>
    <t>Тополя 278 штДерево</t>
  </si>
  <si>
    <t xml:space="preserve">Воздушная линия ВЛИ-0,4 кВ </t>
  </si>
  <si>
    <t>г. Борзя,пер. Дальний,от КТП 10/0,4КВ до здания ВНС</t>
  </si>
  <si>
    <t>75:04:160117:742-75/005/2018-2 от 30.05.2018 г.</t>
  </si>
  <si>
    <t>284 м.</t>
  </si>
  <si>
    <t>Шведская стенка с турником (5 шт. по 4000)</t>
  </si>
  <si>
    <t>Качели двойные, 3шт.</t>
  </si>
  <si>
    <t>Кровать на металлоккаркасе,спинки и царги из ЛДСП,1900*800</t>
  </si>
  <si>
    <t>Соэкс эковизор F4 4 прибора в 1</t>
  </si>
  <si>
    <t>Спринг бокс СБ-200/80 бежевый</t>
  </si>
  <si>
    <t>Стол обеденный разборный СД/Р-1/120/70170/75</t>
  </si>
  <si>
    <t>Табурет ТМ-1 "С" сиденье</t>
  </si>
  <si>
    <t>Шкаф ШРК 22 1850*60,0*500</t>
  </si>
  <si>
    <t>Аппарат зажигательный АЗ-1</t>
  </si>
  <si>
    <t>Аппарат зажигательный "Ермак"</t>
  </si>
  <si>
    <t>Воздуходувка CHAMPION QB227/QB226</t>
  </si>
  <si>
    <t>Емкость мягкая пожарная РДВ-100</t>
  </si>
  <si>
    <t>Ранец противопожарный РП</t>
  </si>
  <si>
    <t>Тубус- смеситель</t>
  </si>
  <si>
    <t>Рукав пожарный  2 шт. по  2500 руб.</t>
  </si>
  <si>
    <t>Рукав пожарный  2 шт. по  1500 руб.</t>
  </si>
  <si>
    <t xml:space="preserve">            Реестр муниципальной собственности       Имущество ЧС</t>
  </si>
  <si>
    <t>Нежилое здание тира</t>
  </si>
  <si>
    <t>г. Борзя,ул.Советская,52,стр.1</t>
  </si>
  <si>
    <t>75:04:160320:546</t>
  </si>
  <si>
    <t>Распоряжение № 261-р от 29.06.2020г.</t>
  </si>
  <si>
    <t>г. Борзя,ул. Савватеевская,д.30</t>
  </si>
  <si>
    <t>Распоряжение № 105-р от 16.03.2022 г.</t>
  </si>
  <si>
    <t>Наружные канализационные сети от жилых домов № 5,7,9,11 по ул. Дзержинского до КК-11 ул. Свердлова</t>
  </si>
  <si>
    <t>Выписка из ЕГРН. Распоряжение № 79-р от 05.03.2022 г.</t>
  </si>
  <si>
    <t>Выписка из ЕГРН. Распоряжение № 80-р от 05.03.2022 г.</t>
  </si>
  <si>
    <t>Наружные канализационные сети</t>
  </si>
  <si>
    <t>448.</t>
  </si>
  <si>
    <t xml:space="preserve">высота 17,8 </t>
  </si>
  <si>
    <t>Распоряжение ГП "Борзинское" от 14.03.2021 г. № 95-р.Решение Совета ГП "Борзинское" от 28.02.2022 г. Выписка от 04.04.2022 г.</t>
  </si>
  <si>
    <t>75:04:160318:38 от 75/116/2022-2 от 04.04.2022 г.</t>
  </si>
  <si>
    <t>Сооружения электроэнергетики (линия электропередач 10 кВ),протяженностью 839 м.</t>
  </si>
  <si>
    <t>г. Борзя,от опоры № 35-10кВ ф.К700,расположенной в 75 метрах от дома № 15 по улице Учанина до КТП-10/0,4кВ,расположенной на территории "МСО"</t>
  </si>
  <si>
    <t>Сооружения водозаборные (водопроводная сеть)</t>
  </si>
  <si>
    <t>г. Борзя, ул. Кирова,65,от сетевого колодца до ввода в здание МДОУ "Детский сад Радуга"</t>
  </si>
  <si>
    <t>Распоряжение № 210-р от 06.05.2022 г.,выписка из Единого гос. реестра недвижимости от 04.05.2022 г.</t>
  </si>
  <si>
    <t>Тепловая сеть</t>
  </si>
  <si>
    <t>г. Борзя, ул. Железнодорожная,д.30,32</t>
  </si>
  <si>
    <t>75:04:160205:549</t>
  </si>
  <si>
    <t>г. Борзя,ул. Горького,д.№№1,1а,1б</t>
  </si>
  <si>
    <t>г. Борзя,от "Модульной котельной" ул. Промышленная,8,к домам №№ 5,7,9,11 по ул.</t>
  </si>
  <si>
    <t>Тепловые сети</t>
  </si>
  <si>
    <t>г. Борзя, от гаража котельной НОДХ ст. Борзя до жилых домов,расположенных по адресу: г. Борзя,ул. Горького,№№ 1,1 а,1 б</t>
  </si>
  <si>
    <t xml:space="preserve">г. Борзя, ул. Железнодорожная, д.30,32 </t>
  </si>
  <si>
    <t>Тепловые сети,52 м.</t>
  </si>
  <si>
    <t>Тепловые сети,167 м.</t>
  </si>
  <si>
    <t>Решение суда 14.03.2022. Распоряжение № 208-р от 06.05.2022 г.</t>
  </si>
  <si>
    <t>Решение суда 22.03.2022.Распоряжение № 211-р от 06.05.2022 г.</t>
  </si>
  <si>
    <t xml:space="preserve"> Распоряжение № 618-р от 23.12.2021 г.Договор пожертвования недвижимого имущества от 23.12.2021 г</t>
  </si>
  <si>
    <t>Решение суда 14.03.2022. Распоряжение № 212-р от 06.05.2022 г.</t>
  </si>
  <si>
    <t>75:04:160410:12</t>
  </si>
  <si>
    <t>Земельный участок (полигон)</t>
  </si>
  <si>
    <t>Распоряжение  ГП "Борзинское" № 284-р от 22.06.2022 г.</t>
  </si>
  <si>
    <t>Кабельная линия,0,4 кВ</t>
  </si>
  <si>
    <t>г. Борзя,от ЗТП "Дом ЮЭС" до жилого дома ул. Савватеевская,82.</t>
  </si>
  <si>
    <t>Решение суда 05.05.2022. Распоряжение № 320-р от 12.07.2022 г.</t>
  </si>
  <si>
    <t>г. Борзя,ул. Ленина,63 А/8</t>
  </si>
  <si>
    <t>г. Борзя,ул. Ленина,63 А/24</t>
  </si>
  <si>
    <t>г. Борзя,ул. Ленина,63 А/18</t>
  </si>
  <si>
    <t>г. Борзя,ул. Ленина,63 А/32</t>
  </si>
  <si>
    <t>Распоряжение  ГП "Борзинское" № 337-р от 20.07.2022 г.</t>
  </si>
  <si>
    <t>г. Борзя,ул. Смирнова</t>
  </si>
  <si>
    <t>Распоряжение  ГП "Борзинское" № 338-р от 20.07.2022 г.</t>
  </si>
  <si>
    <t>г. Борзя,ул. Пушкина</t>
  </si>
  <si>
    <t>г. Борзя,ул. Метелицы,35</t>
  </si>
  <si>
    <t>75:04:160307:504</t>
  </si>
  <si>
    <t>Распоряжение  ГП "Борзинское" № 371-р от 08.08.2022 г.</t>
  </si>
  <si>
    <t>Здание закрытой трансформаторной  подстанции 10/0,4 кВ "54 квартал", инвентарный № 5307, реестровый № 1035, кадастровый № 5307/А3</t>
  </si>
  <si>
    <t>Кабельная линия КЛ-0,4 кВ Лазо 63, инвентарный № 847/Г10, реестровый № 1066, кадастровый № 847/Г10</t>
  </si>
  <si>
    <t>г. Борзя,пер. Линейный,11 А</t>
  </si>
  <si>
    <t>75:04:160312:42</t>
  </si>
  <si>
    <t>г. Борзя,СОТ "Зеленый бор", дом.176</t>
  </si>
  <si>
    <t>Нежилое здание, литер А, А1, А2, а, инвентарный № 6028, реестровый № 7117,  св-со № 75 АА № 253233</t>
  </si>
  <si>
    <t>г.Борзя, ул.Соловьевская, 2а</t>
  </si>
  <si>
    <t>75:04:160408:44</t>
  </si>
  <si>
    <t>Передано по договору о/у №3 от 06.06.18 г.</t>
  </si>
  <si>
    <t>Здание автогаража, литер Б, инвентарный № 6028, реестровый № 7181,  св-во № 75 АА № 305425</t>
  </si>
  <si>
    <t>75:04:160408:46</t>
  </si>
  <si>
    <t>Здание столярного цеха, литер В, инвентарный № 6028, реестровый № 7128, св-во № 75 АА № 264091</t>
  </si>
  <si>
    <t xml:space="preserve">75:04:160408:42, </t>
  </si>
  <si>
    <t>Здание котельной, литер Д,Г, инвентарный № 6028, реестровый № 7183, св-во № 75 АА № 264101</t>
  </si>
  <si>
    <t>75:04:160408:43</t>
  </si>
  <si>
    <t>Ограждение территории, литер Г, Г1, Г2, инвентарный № 6028, реестровый № 7159,  св-во № 75 АА № 305463</t>
  </si>
  <si>
    <t>75:04:160408:48</t>
  </si>
  <si>
    <t>Проходная, литер Ж, инвентарный № 6028, реестровый № 7160, св-во № 75 АА № 555608</t>
  </si>
  <si>
    <t>75:04:160408:47</t>
  </si>
  <si>
    <t>Распоряжение № 324-р от 14.07.2022 о расторжении договора оперативного управления имущ. № 3 с МБУ "Благоустройство"</t>
  </si>
  <si>
    <t xml:space="preserve">Распоряжение № 693-р от 30.12.2021 г </t>
  </si>
  <si>
    <t>мкр. Борзя-2</t>
  </si>
  <si>
    <t>г. Борзя,ул. Лазо,д.18/1</t>
  </si>
  <si>
    <t>Распоряжение  ГП "Борзинское" № 508-р от 19.10.2022 г.</t>
  </si>
  <si>
    <t>г. Борзя, СОТ "Геолог" уч. № 33</t>
  </si>
  <si>
    <t>28466 кв.м</t>
  </si>
  <si>
    <t>Распоряжение ГП "Борзинское" № 509-р от 19.10.2022 г. о разделе площади 32406 кв.м. на 8 участков.</t>
  </si>
  <si>
    <t>Распоряжение  ГП "Борзинское" № 331-р от 19.07.2022 г. Исключен на осн.распоряжения № 509 -р от 19.10.2022 г.</t>
  </si>
  <si>
    <t>Распоряжение  ГП "Борзинское" № 332-р от 19.07.2022 г.Исключен на осн.распоряжения № 509 -р от 19.10.2022 г.</t>
  </si>
  <si>
    <t>Распоряжение  ГП "Борзинское" № 333-р от 19.07.2022 г.Исключен на осн.распоряжения № 509 -р от 19.10.2022 г.</t>
  </si>
  <si>
    <t>Распоряжение  ГП "Борзинское" № 334-р от 19.07.2022 г.Исключен на осн.распоряжения № 509 -р от 19.10.2022 г.</t>
  </si>
  <si>
    <t>г. Борзя, ул. Журавлева,д.2 Г</t>
  </si>
  <si>
    <t>75:04:160306:407</t>
  </si>
  <si>
    <t xml:space="preserve"> </t>
  </si>
  <si>
    <t>г. Борзя,ул. Ленина, д.24</t>
  </si>
  <si>
    <t>Распоряжение  ГП "Борзинское" № 589-р от 08.12.2022 г.</t>
  </si>
  <si>
    <t>Урна круглая металлическая (6 шт.)</t>
  </si>
  <si>
    <t>Скамья парковая на чугунных опорах</t>
  </si>
  <si>
    <t>Скамья бульварная со спинкой «Ревьера»</t>
  </si>
  <si>
    <t>Урна прямоугольная с фактурной отделкой</t>
  </si>
  <si>
    <t>Ограждение сосновых саженцев</t>
  </si>
  <si>
    <t>Устройство освещения (светильники + кабель)</t>
  </si>
  <si>
    <t>Арка</t>
  </si>
  <si>
    <t>Памятник солдату</t>
  </si>
  <si>
    <t>Постамент</t>
  </si>
  <si>
    <t>Надворный туалет</t>
  </si>
  <si>
    <t>Мостик МО № 8</t>
  </si>
  <si>
    <t>Ворота</t>
  </si>
  <si>
    <t>Информационный щит</t>
  </si>
  <si>
    <t>Сцена</t>
  </si>
  <si>
    <t>Фонтан</t>
  </si>
  <si>
    <t>Ограждение ПО-1</t>
  </si>
  <si>
    <t>Туалет</t>
  </si>
  <si>
    <t>г. Борзя, ул. Лазо,37 "Б" Городской парк</t>
  </si>
  <si>
    <t>Подпорная стенка с клумбами и с настилом для сидений</t>
  </si>
  <si>
    <t>Амфитеатр (тип 1)</t>
  </si>
  <si>
    <t>Амфитеатр (тип 2)</t>
  </si>
  <si>
    <t>Детская площадка (лазалка для детей) ФЛ-1</t>
  </si>
  <si>
    <t>Навес (Коворкинг) ПФм-1</t>
  </si>
  <si>
    <t>Информационные стенды</t>
  </si>
  <si>
    <t>Урна металлическая с ведром У-206</t>
  </si>
  <si>
    <t>Скамейка «Tree»</t>
  </si>
  <si>
    <t>Игровой комплекс Арена ГН-2200/1</t>
  </si>
  <si>
    <t>Т-152 Интерактивный игровой комплекс (Полоса препятствий) 7200*7000*1560</t>
  </si>
  <si>
    <t>г. Борзя, ул. Лазо,41 Парк ДОСА,привокзальная площадь и площадь 6-й гвардейской  танковой армии</t>
  </si>
  <si>
    <t xml:space="preserve">г. Борзя, ул. Лазо,41 </t>
  </si>
  <si>
    <t>Воркаут. Комплекс для инвалидов– колясочников СТ2.21</t>
  </si>
  <si>
    <t>Солнечные часы натуральный гранит</t>
  </si>
  <si>
    <t>Пожарная подставка раструбная ППР</t>
  </si>
  <si>
    <t>Система полива (трубы напорные полиэтиленовые)</t>
  </si>
  <si>
    <t>Ограждение</t>
  </si>
  <si>
    <t>Статодинамический пешеходный фонтан</t>
  </si>
  <si>
    <t>Игровой комплекс для детей с ограниченными возможностями Г-404. Длина 8500 мм.Ширина 4700 мм.</t>
  </si>
  <si>
    <t>Карусель для детей с ограниченными возможностями КО-5.Длина 2300 мм.Ширина 2300 мм.Высота 810 мм.</t>
  </si>
  <si>
    <t>Уличный тренажер для детей с ограниченными возможностями То-60.Длина 2015 мм.Ширина 1060 мм.Высота 1740 мм.</t>
  </si>
  <si>
    <t>Уличный тренажер для детей с ограниченными возможностями То-124.Длина 1535 мм.Ширина 285 мм.Высота 1615 мм.</t>
  </si>
  <si>
    <t>Лабиринт ПП-1/2.Длина 5055 мм.Ширина 204 мм.Высота 1120 мм.</t>
  </si>
  <si>
    <t xml:space="preserve">Забор с наклонной доской ПП- 1/3.
Длина 4545 мм.
Ширина 2500 мм.
Высота 2000 мм.
</t>
  </si>
  <si>
    <t>Разрешенная лестница ПП-1/5.Длина 5560 мм.Ширина 2000 мм.Высота 1800 мм.</t>
  </si>
  <si>
    <t>Разрушенный мост Пп-1/4.Длина 6355 мм.Ширина 2120 мм.Высота 2000 мм.</t>
  </si>
  <si>
    <t xml:space="preserve">Одиночный окоп для стрельбы и метания гранат ПП-1/7.Длина 5055 мм.Ширина 2040 мм.
Высота 1120 мм.
</t>
  </si>
  <si>
    <t>1 703 372,00</t>
  </si>
  <si>
    <t>212 692,00</t>
  </si>
  <si>
    <t>Распоряжение № 592-р от 08.12.2022 г</t>
  </si>
  <si>
    <t>Распоряжение № 590-р от 08.12.2022 г</t>
  </si>
  <si>
    <t>Распоряжение № 591-р от 08.12.2022 г</t>
  </si>
  <si>
    <t>Скамейка парковая «Ревьера» (27 шт.)</t>
  </si>
  <si>
    <t>Кованая урна (27 шт.)</t>
  </si>
  <si>
    <t>Беседка кованая (3 шт.)</t>
  </si>
  <si>
    <t>Скамья из габионов с деревянным настилом (4 шт.)</t>
  </si>
  <si>
    <t>Беседка ФМ-1 (3 шт.)</t>
  </si>
  <si>
    <t>Пеньки деревянные группа 1,2,3 (3 шт.)</t>
  </si>
  <si>
    <t>Клумба с скульптурами «Журавль» (3 шт.)</t>
  </si>
  <si>
    <t>Клумба из кортена (3 шт.)</t>
  </si>
  <si>
    <t>Стенка с двумя проломами ПП-1/6. Длина 2600 мм. Ширина 400 мм. Высота 1100 мм.</t>
  </si>
  <si>
    <t>Административное здание</t>
  </si>
  <si>
    <t>г. Борзя,ул. К.Маркса, д.118</t>
  </si>
  <si>
    <t>Здание лаборатории</t>
  </si>
  <si>
    <t>75:04: 160327:63</t>
  </si>
  <si>
    <t>75:04: 160327:64</t>
  </si>
  <si>
    <t>г. Борзя, ул. Советская, от теплового колодца Советская,80 до жилого дома Советская,76</t>
  </si>
  <si>
    <t>Распоряжение № 622-р от 21.12.2022 г.</t>
  </si>
  <si>
    <t>г. Борзя,ул. Метелицы,57</t>
  </si>
  <si>
    <t>Распоряжение  ГП "Борзинское" № 620-р от 21.12.2022 г.</t>
  </si>
  <si>
    <t>Кабельная электролиния, кадастровый № 75:04:160102:57</t>
  </si>
  <si>
    <t>г.Борзя, ул.Лазо, 41</t>
  </si>
  <si>
    <t>75:04:160203:12</t>
  </si>
  <si>
    <t>Здание клуба ДОСА, инвентарный № 5471, реестровый № 6257,год завершения строительства- 1937</t>
  </si>
  <si>
    <t xml:space="preserve">75:04:000000:1402-75/116/2022-3
</t>
  </si>
  <si>
    <t>75:04:000000:1433-75/116/2022-3</t>
  </si>
  <si>
    <t>75:04:160113:476-75/116/2022-3</t>
  </si>
  <si>
    <t>75:04:160205:549-75/116/2022-3</t>
  </si>
  <si>
    <t>75:04:000000:1413-75/116/2022-3</t>
  </si>
  <si>
    <t>75:04:160319:673-75/116/2022-3</t>
  </si>
  <si>
    <t>75:04:000000:1589-75/116/2022-2</t>
  </si>
  <si>
    <t>75:04:160312:275-75/062/2022-2</t>
  </si>
  <si>
    <t>75:04:160328:1390-75/116/2022-2</t>
  </si>
  <si>
    <t>75:04:160125:145-75/116/2022-2</t>
  </si>
  <si>
    <t>75:04:160349:355-75/084/2022-2</t>
  </si>
  <si>
    <t>75:04:160306:412-75/116/2022-2</t>
  </si>
  <si>
    <t>75:04:160306:421-75/116/2022-2</t>
  </si>
  <si>
    <t>75:04:160306:420-75/116/2022-1</t>
  </si>
  <si>
    <t>75:04:160306:415-75/116/2022-2</t>
  </si>
  <si>
    <t>75:04:160349:209  75-75-05/016/2012-417</t>
  </si>
  <si>
    <t>75:04: 160318:82-75/116/2022-2</t>
  </si>
  <si>
    <t>Распоряжение  ГП "Борзинское" № 492-р от13.10.2022 г.</t>
  </si>
  <si>
    <t>Распоряжение  ГП "Борзинское" № 493-р от13.10.2022 г.</t>
  </si>
  <si>
    <t>75:04:160320:540-75/116/2022-3</t>
  </si>
  <si>
    <t>75:04: 160309:63-75/063/2022-1</t>
  </si>
  <si>
    <t>75:04: 160309:64--75/116/2022-1</t>
  </si>
  <si>
    <t xml:space="preserve">Высоковольтная линия </t>
  </si>
  <si>
    <t xml:space="preserve">Канализационные сети </t>
  </si>
  <si>
    <t xml:space="preserve">Линия теплопередачи </t>
  </si>
  <si>
    <t>Распоряжение №401-р от 13.12.2014</t>
  </si>
  <si>
    <t>г. Борзя, пер. Переездный, от жилых домов № 4, № 6а пер. Переездный до колодца</t>
  </si>
  <si>
    <t>распоряжение №567-р от 28.12.2020 г.</t>
  </si>
  <si>
    <t>Прожектор уличный 3*50 Вт</t>
  </si>
  <si>
    <t>Прожектор уличный 0 Вт</t>
  </si>
  <si>
    <t>Огнетушитель</t>
  </si>
  <si>
    <t>Гараж №1 серого цвета со следами коррозии металла (ржавчины), размером 2,5*4 метра, с полуовальной крышей</t>
  </si>
  <si>
    <t>Гараж №2 коричневого цвета, размером 2,5*6 метра, с односкатной крышей и козырьком</t>
  </si>
  <si>
    <t>Гараж №3 коричневого цвета, размером 2,5*4 метра, с прямой крышей, с надписями, выполненными красками черного цвета</t>
  </si>
  <si>
    <t>Гараж №4 коричневого цвета, размером 3*6 метра, с прямой крышей</t>
  </si>
  <si>
    <t>Гараж №5 зеленого цвета, размером 2,5*6 метра с двухскатной крышей, коричневого цвета</t>
  </si>
  <si>
    <t>Гараж №6 коричневого цвета, размером 4*6 метра, с прямой крышей</t>
  </si>
  <si>
    <t>Тренажер Верхняя тяга,2 шт.</t>
  </si>
  <si>
    <t xml:space="preserve">Распоряжение № 212-р от 06.05.2022 г.,выписка из Единого гос. реестра недвижимости </t>
  </si>
  <si>
    <t>г. Борзя, от "Модульной котельной" ул. Промышленная, 8,к домам №№ 5,7,9,11 по улице Дзержинского, к домам №№ 61,63,65,по улице Кирова</t>
  </si>
  <si>
    <t>г. Борзя,ул. Ленина,63 А/7</t>
  </si>
  <si>
    <t>г. Борзя,ул. Ленина,59 А/1</t>
  </si>
  <si>
    <t>г. Борзя,ул.Метелицы,3,кв. 2</t>
  </si>
  <si>
    <t>Исключен на осн.распоряжения № 509 -р от 19.10.2022 г.</t>
  </si>
  <si>
    <t>75:04:160306:425</t>
  </si>
  <si>
    <t>75:04:160306:409</t>
  </si>
  <si>
    <t>75:04:160306:12</t>
  </si>
  <si>
    <t>Нежилое здание котельной</t>
  </si>
  <si>
    <t xml:space="preserve">75:04:160315:39 </t>
  </si>
  <si>
    <t xml:space="preserve">Мемориальный комплекс, земельный участок обнесен забором(1983г. постройки), </t>
  </si>
  <si>
    <t>Всего на 01.01.2024 г.</t>
  </si>
  <si>
    <t>Сведения о муниципальном движимом имуществе на 01.01.2024 г.</t>
  </si>
  <si>
    <t>Утеплитель ISOTEC  Флекс-ТВИН 50*1200*6250 (0,75м3/15м2),20 шт. по 9841,24 руб.</t>
  </si>
  <si>
    <t>г. Борзя, ул.Гурьева,ул.Кирова,ул.Б.Хмельницкого, ул.Ленина,63</t>
  </si>
  <si>
    <t xml:space="preserve">Распоряжение № 192-р от 24.05.2023 </t>
  </si>
  <si>
    <t>Труба вг 50*3,5Ст3пс5 10,5 м/51,24кг ГОСТ3262;1,332 т. по 18315,00 руб.</t>
  </si>
  <si>
    <t>Труба эл св 89*3,5Ст3пс 12м/88,57 кг. ГОСТ 10704;1,332 т. по 18315,00 руб.</t>
  </si>
  <si>
    <t>Труба эл св 108*4Ст3пс Ст3пс 12м/123,14 кг. ГОСТ 10704;1,970 т. по 28532,17 руб.</t>
  </si>
  <si>
    <t>Задвижка ст30с41нжФ100 Ру СибАрм,2 шт. по 4323,67</t>
  </si>
  <si>
    <t>Отвод 108*3,5-4ГОСТ17375-01,2шт. по 231,44 руб.</t>
  </si>
  <si>
    <t>Отвод гнутый короткий 50,8 шт. по 156,96 руб.</t>
  </si>
  <si>
    <t>Отвод к/з 89*3,5-4, 4 шт. по 152,60 руб.</t>
  </si>
  <si>
    <t>Фланец 80-16атм,8 шт. по 1377,76 руб.</t>
  </si>
  <si>
    <t>Фланец 50-16атм,4 шт. по 450,53 руб.</t>
  </si>
  <si>
    <t>Фланец 100-16атм,4 шт. по 854,56 руб.</t>
  </si>
  <si>
    <t>Задвижка чугунная Ду100(31Ч6БР),2 шт. по 7300,00 руб.</t>
  </si>
  <si>
    <t>Труба Э/СВ 134*4(12М)ГОСТ10704-91, 2 шт. по 12500,00</t>
  </si>
  <si>
    <t>Переход стальной 133*108ГОСТ 17378,2 шт. по 550 руб.</t>
  </si>
  <si>
    <t>Труба Э/СВ 133*4,5(12М)ГОСТ10705-80, 10 шт. по 14535,00</t>
  </si>
  <si>
    <t>Фланцы стальные Ду100(Ру10), 4 шт. по 1150,00</t>
  </si>
  <si>
    <t>г. Борзя, ул.Дзержинского</t>
  </si>
  <si>
    <t xml:space="preserve">г. Борзя, ул.Дзержинского </t>
  </si>
  <si>
    <t>Отвод стальной d133*4 5(ст20),4 шт. по 1100,00</t>
  </si>
  <si>
    <t>Задвижка ст30с41нжФ80ВолАЗ Ру16,4 шт. по 6867,00</t>
  </si>
  <si>
    <t>Реестр муниципальной собственности   на 01.01.2024г.</t>
  </si>
  <si>
    <t>г.Борзя,ул.Нагорная,д.14</t>
  </si>
  <si>
    <t>75:04:160117:924</t>
  </si>
  <si>
    <t>25725+/-56</t>
  </si>
  <si>
    <t>Распоряжение № 185 -р от 18.05.2023</t>
  </si>
  <si>
    <t xml:space="preserve"> Борзя,ул.Савватеевская,д.30/4</t>
  </si>
  <si>
    <t>1037+/-11</t>
  </si>
  <si>
    <t>г. Борзя, ул. Комсомольская,10</t>
  </si>
  <si>
    <t>92+/-3</t>
  </si>
  <si>
    <t>г. Борзя, ул. Промышленная,6</t>
  </si>
  <si>
    <t>3186+/-20</t>
  </si>
  <si>
    <t>г. Борзя, ул. Журавлева,53</t>
  </si>
  <si>
    <t>1979+/-16</t>
  </si>
  <si>
    <t>г. Борзя, ул. Нагорная,12/1</t>
  </si>
  <si>
    <t>200+/-5</t>
  </si>
  <si>
    <t>г. Борзя, ул. Комсомольская, 8</t>
  </si>
  <si>
    <t>261+/-6</t>
  </si>
  <si>
    <t>г. Борзя, ул. Советская, 82</t>
  </si>
  <si>
    <t>271+/-6</t>
  </si>
  <si>
    <t>г. Борзя, ул. Учанина, 12</t>
  </si>
  <si>
    <t>361+/-7</t>
  </si>
  <si>
    <t>г. Борзя, ул.Ленина, 10В</t>
  </si>
  <si>
    <t>43+/-2</t>
  </si>
  <si>
    <t>г. Борзя, ул.Б.Хмельницкого, 8</t>
  </si>
  <si>
    <t>г. Борзя,ул. Савватеевская, 30/1</t>
  </si>
  <si>
    <t>7761+/31</t>
  </si>
  <si>
    <t>Забайкальский край, Борзинский район, г.Борзя, ул.Промышленная, дом 6</t>
  </si>
  <si>
    <t>169+/-3186+/-20 .</t>
  </si>
  <si>
    <t>г.Борзя, тер.СНТ им.Мичурина,уч.50:17</t>
  </si>
  <si>
    <t>г.Борзя, тер.СНТ им.Мичурина,уч.50:31</t>
  </si>
  <si>
    <t xml:space="preserve">г.Борзя, тер.СНТ им.Мичурина, уч.50:54 </t>
  </si>
  <si>
    <t xml:space="preserve">г.Борзя, тер.СНТ им.Мичурина,уч.51:09 </t>
  </si>
  <si>
    <t>г.Борзя, тер.СНТ им.Мичурина,4</t>
  </si>
  <si>
    <t>г.Борзя, СОТ «Автомобилист», уч.№15</t>
  </si>
  <si>
    <t>г.Борзя, СОТ «Автомобилист», уч.№16</t>
  </si>
  <si>
    <t xml:space="preserve">г.Борзя, СОТ Вагонник, уч.6, </t>
  </si>
  <si>
    <t>г.Борзя,СОТ Вагонник, дом 36</t>
  </si>
  <si>
    <t>, г.Борзя,СОТ Вагонник, уч.инв. № 42</t>
  </si>
  <si>
    <t>г.Борзя,СОТ Вагонник, дом уч.инв.№ 45</t>
  </si>
  <si>
    <t>г.Борзя,СОТ Вагонник, дом уч.инв.№ 42</t>
  </si>
  <si>
    <t>г.Борзя, СОТ Вагонник, уч.№ 66</t>
  </si>
  <si>
    <t xml:space="preserve">, г.Борзя, СОТ Вагонник, уч.№ 144 </t>
  </si>
  <si>
    <t xml:space="preserve"> г.Борзя, СОТ Вагонник, дом инв. № 196,</t>
  </si>
  <si>
    <t xml:space="preserve">, г.Борзя, СОТ «Геолог» </t>
  </si>
  <si>
    <t xml:space="preserve">г.Борзя, СОТ «Горпо» </t>
  </si>
  <si>
    <t>Забайкальский край, Борзинский район</t>
  </si>
  <si>
    <t xml:space="preserve">г.Борзя, СОТ "Зеленый Бор" </t>
  </si>
  <si>
    <t>Забайкальский край, Борзинский район,    г.Борзя, СОТ "Зеленый бор", дом 166</t>
  </si>
  <si>
    <t>Забайкальский край, Борзинский район,    г.Борзя,СОТ "Зеленый бор", дом 199</t>
  </si>
  <si>
    <t>Забайкальский край, Борзинский район,    г.Борзя, СОТ "Зеленый бор"</t>
  </si>
  <si>
    <t>Забайкальский край, Борзинский район,    г.Борзя, СОТ "Строитель", дом 8</t>
  </si>
  <si>
    <t>Забайкальский край, Борзинский район,    г.Борзя, СОТ "Строитель", дом 10</t>
  </si>
  <si>
    <t>Забайкальский край, Борзинский район,    г.Борзя, СОТ "Строитель", дом 14</t>
  </si>
  <si>
    <t>Забайкальский край, Борзинский район,    г.Борзя, СОТ "Строитель",уч.№39</t>
  </si>
  <si>
    <t>Забайкальский край, Борзинский район,    г.Борзя, СОТ "Строитель",уч.64</t>
  </si>
  <si>
    <t>Забайкальский край, Борзинский район,    г.Борзя, СОТ "Строитель",дом инв.№67</t>
  </si>
  <si>
    <t>Забайкальский край, Борзинский район,    г.Борзя, СОТ "Строитель",дом инв.№ 74</t>
  </si>
  <si>
    <t>Забайкальский край, Борзинский район,    г.Борзя, тер.СОТ Строитель,дом 81</t>
  </si>
  <si>
    <t>Забайкальский край, Борзинский район,    г.Борзя, СОТ "Строитель", дом 105</t>
  </si>
  <si>
    <t>Забайкальский край, Борзинский район,    г.Борзя, СОТ "Строитель", дом 168</t>
  </si>
  <si>
    <t>Забайкальский край, Борзинский район,    г.Борзя, СОТ "Строитель", дом 174</t>
  </si>
  <si>
    <t>Забайкальский край, Борзинский район,    г.Борзя, СОТ "Строитель", дом 228</t>
  </si>
  <si>
    <t>Забайкальский край, Борзинский район,    г.Борзя, СОТ им.Тимирязева, 12</t>
  </si>
  <si>
    <t>Забайкальский край, Борзинский район,    г.Борзя, СОТ им.Тимирязева</t>
  </si>
  <si>
    <t>Забайкальский край, Борзинский район,    г.Борзя, СОТ им.Тимирязева,дом 31</t>
  </si>
  <si>
    <t>Забайкальский край, Борзинский район,    г.Борзя, СОТ им.Тимирязева,93</t>
  </si>
  <si>
    <t>Забайкальский край, Борзинский район,    г.Борзя, СОТ им.Тимирязева,105</t>
  </si>
  <si>
    <t>Забайкальский край, Борзинский район,    г.Борзя, СОТ им.Тимирязева,119</t>
  </si>
  <si>
    <t>Забайкальский край, Борзинский район,    г.Борзя, СОТ им.Тимирязева,145</t>
  </si>
  <si>
    <t>Забайкальский край, Борзинский район,    г.Борзя, СОТ им.Тимирязева,161</t>
  </si>
  <si>
    <t>Забайкальский край, Борзинский район,    г.Борзя, СОТ им.Тимирязева,165</t>
  </si>
  <si>
    <t>Забайкальский край, Борзинский район,    г.Борзя, СОТ им.Тимирязева,189</t>
  </si>
  <si>
    <t>Забайкальский край, Борзинский район,    г.Борзя, СОТ им.Тимирязева,209</t>
  </si>
  <si>
    <t>Забайкальский край, Борзинский район,    г.Борзя, СОТ им.Тимирязева,246</t>
  </si>
  <si>
    <t>Забайкальский край, Борзинский район,    г.Борзя, СОТ им.Тимирязева,255</t>
  </si>
  <si>
    <t>Забайкальский край, Борзинский район,    г.Борзя, СОТ им.Тимирязева,284</t>
  </si>
  <si>
    <t>Забайкальский край, Борзинский район,    г.Борзя, СОТ им.Тимирязева,321</t>
  </si>
  <si>
    <t>Забайкальский край, Борзинский район,    г.Борзя, СОТ им.Мичурина,уч.51:01</t>
  </si>
  <si>
    <t>г.Борзя,ул. П.Осипенко,д.62-68</t>
  </si>
  <si>
    <t>3284+/-20</t>
  </si>
  <si>
    <t>г. Борзя, ул. Савватеевская, 23</t>
  </si>
  <si>
    <t>75:04:160317:1061</t>
  </si>
  <si>
    <t>2856+/-19</t>
  </si>
  <si>
    <t>г. Борзя, ул. Соловьевская, 11</t>
  </si>
  <si>
    <t>24000+/-171</t>
  </si>
  <si>
    <t xml:space="preserve">Распоряжение № 242-р от 09.06.2023 </t>
  </si>
  <si>
    <t xml:space="preserve">Распоряжение № 251-р от 14.06.2023 </t>
  </si>
  <si>
    <t>75:04:160303:242-75/116/2023-1</t>
  </si>
  <si>
    <t xml:space="preserve">Распоряжение № 340-р от 04.08.2023 </t>
  </si>
  <si>
    <t>75:04:000000:1691-75/116/2023-2</t>
  </si>
  <si>
    <t>75:04:160202:40-75/116/2023-1</t>
  </si>
  <si>
    <t>75:04:160320:679-75/062/2023-1</t>
  </si>
  <si>
    <t>75:04:160113:202-75/116/2023-1</t>
  </si>
  <si>
    <t>75:04:160327:303-75/116/2023-1</t>
  </si>
  <si>
    <t>75:04:160327:302-75/116/2023-1</t>
  </si>
  <si>
    <t>75:04:160318:774-75/116/2023-1</t>
  </si>
  <si>
    <t xml:space="preserve">Распоряжение № 341-р от 04.08.2023 </t>
  </si>
  <si>
    <t>75:04:160119:188-75/119/2021-1</t>
  </si>
  <si>
    <t xml:space="preserve">Распоряжение № 342-р от 04.08.2023 </t>
  </si>
  <si>
    <t>75:04:160101:728-75/005/2017-3</t>
  </si>
  <si>
    <t>75:04:160101:300-75/119/2022-2</t>
  </si>
  <si>
    <t>75:04:160349:412-75-005/2017-3011-360</t>
  </si>
  <si>
    <t>75:04:160349:254-75/069/2018</t>
  </si>
  <si>
    <t>75:04:160349:259-75/005/2007-3</t>
  </si>
  <si>
    <t>75:04:160101:32-75/005/2018-2</t>
  </si>
  <si>
    <t>75:04:160101:161-75/084/2021-2</t>
  </si>
  <si>
    <t>75:04:160101:321-75/005/2017-3</t>
  </si>
  <si>
    <t>75:04:160101:428-75/005/2018-3</t>
  </si>
  <si>
    <t>75:04:160101:408-75/05/2018-3</t>
  </si>
  <si>
    <t>75:04:160101:583-75/005/2017-3</t>
  </si>
  <si>
    <t>75:04:160101:665-75/122/2023-2</t>
  </si>
  <si>
    <t xml:space="preserve">Распоряжение № 408-р от 28.09.2023 </t>
  </si>
  <si>
    <t>75:04:160105:81-75/062/2023-2</t>
  </si>
  <si>
    <t xml:space="preserve">Распоряжение № 526-р от 14.12.2023 </t>
  </si>
  <si>
    <t xml:space="preserve">Распоряжение № 576-р от 28.12.2023 </t>
  </si>
  <si>
    <t>75:04:160410:167-75/116/2023-2</t>
  </si>
  <si>
    <t xml:space="preserve">Распоряжение № 579-р от 28.12.2023 </t>
  </si>
  <si>
    <t xml:space="preserve">Постановление № 973 от 10.11.2022 г. о предоставл.в безвозм. пользование МОУ СОШ.№ 15, договор безв. Польз. № 2 от 11.11.2022 г. </t>
  </si>
  <si>
    <t xml:space="preserve">75:04:160318:775-75/116/2023-1 </t>
  </si>
  <si>
    <t xml:space="preserve">75:04:160202:267-75/071/2023-1 </t>
  </si>
  <si>
    <t>75:04: 160119:188-75/119/2021-1</t>
  </si>
  <si>
    <t>75:04:160101:710-75-75/005-75/005/002/2015-448/2</t>
  </si>
  <si>
    <t xml:space="preserve">75:04:160101:700-75-75-05-034/2013-22 </t>
  </si>
  <si>
    <t>75:04:160101:672-75-75-05-034/2013-71</t>
  </si>
  <si>
    <t>75:04:160101:64675-75-05-001/2012-147</t>
  </si>
  <si>
    <t>75:04:160101:303-75-75-05-014/2011-384</t>
  </si>
  <si>
    <t>75:04:160101:86975-75-05/035/2013-218</t>
  </si>
  <si>
    <t>75:04:160101:21-75-75-05/014/2013-420</t>
  </si>
  <si>
    <t>75:04:160101:859-75-75-005-/022/2014-75</t>
  </si>
  <si>
    <t>75:04:160101:857-75-75/005-75/005/001/2016-152/3</t>
  </si>
  <si>
    <t>75:04:160349:20--75/005/2017-3</t>
  </si>
  <si>
    <t>75:04:160349:39575-75/005-75/015/2016-556/3</t>
  </si>
  <si>
    <t>75:04:160349:56-75-75-05/035/2012-189</t>
  </si>
  <si>
    <t>75:04:160349:400-75-75-05/009/2011-360</t>
  </si>
  <si>
    <t>75:04:160101:67-75-75/005-75/005/006/2015-106/3</t>
  </si>
  <si>
    <t>75:04:160349:328-75-005/2017-3</t>
  </si>
  <si>
    <t>75:04:160349:281-75-75/005/002/2012-050</t>
  </si>
  <si>
    <t>75:04:160349:306-75-75/005/017/2011-409</t>
  </si>
  <si>
    <t>75:04:160349:283-75-75-05/027/2014-357</t>
  </si>
  <si>
    <t>75:04:160349:284-75-75/005-75/005/015/2016-734/3</t>
  </si>
  <si>
    <t>75:04:160349:35875-75-05/006/2013-040</t>
  </si>
  <si>
    <t>75:04:160349:22575-75-05/014/2011-212</t>
  </si>
  <si>
    <t>75:04:160101:26475-75-05/007/2012-132</t>
  </si>
  <si>
    <t>75:04:160101:26075-75/005-75/005/018/2016-42/</t>
  </si>
  <si>
    <t>75:04:160101:28375-75-05/033/2011-3</t>
  </si>
  <si>
    <t>75:04:160101:263-75-75-05/008/2012-016</t>
  </si>
  <si>
    <t>75:04:160101:24875-75-05/019/2013-257</t>
  </si>
  <si>
    <t>75:04:160101:24175-75-05/030/2014-424</t>
  </si>
  <si>
    <t>75:04:160101:215-75-75/005-75/005/002/2015-424/2</t>
  </si>
  <si>
    <t>75:04:160101:13975-75/005-75/005/029/2015-749/3</t>
  </si>
  <si>
    <t>75:04:160101:28575-75/005-75/005/004/2016-385/3</t>
  </si>
  <si>
    <t>75:04:160101:21975-75-05/036//2014-347</t>
  </si>
  <si>
    <t>75:04:160101:32975-75-05/018/2014-263</t>
  </si>
  <si>
    <t>75:04:160101:33475-75-05/034/2012-1</t>
  </si>
  <si>
    <t>75:04:160101:38675-75-05/022/2014-126</t>
  </si>
  <si>
    <t>75:04:160101:397-75-75-05/011/2013-197</t>
  </si>
  <si>
    <t>75:04:160101:45275-75/005-75/005/001/2016-785/3</t>
  </si>
  <si>
    <t>75:04:160101:41275-75-05/035/2012-206</t>
  </si>
  <si>
    <t>75:04:160101:474-75-75/005-75/005/015/2016-851/3</t>
  </si>
  <si>
    <t>75:04:160101:476-75-75-05/009/2011-333</t>
  </si>
  <si>
    <t>75:04:160101:49575-75/005-75/005/015/2016-506/3</t>
  </si>
  <si>
    <t>75:04:160101:56575-75/005-75/005/029/2015-312/2</t>
  </si>
  <si>
    <t>75:04:160101:55775-75/005-75/005/013/2016-23/3</t>
  </si>
  <si>
    <t>75:04:160101:53275-75-05/022/2012-424</t>
  </si>
  <si>
    <t>75:04:160101:52775-75-05/026/2011-156</t>
  </si>
  <si>
    <t>Нежилое помещение №1 (этаж №1,2)</t>
  </si>
  <si>
    <t>г.Борзя,ул.Савватеевская,23,пом.1</t>
  </si>
  <si>
    <t>Гараж</t>
  </si>
  <si>
    <t>г.Борзя, ул. Савватеевская, 23</t>
  </si>
  <si>
    <t>52,2кв.м</t>
  </si>
  <si>
    <t>Нежилое здание- проходная</t>
  </si>
  <si>
    <t>13,3 кв.м</t>
  </si>
  <si>
    <t>Сооружение ограждение</t>
  </si>
  <si>
    <t>69,0 п.м</t>
  </si>
  <si>
    <t>г.Борзя,ул.Кирова,67,сооружение К4</t>
  </si>
  <si>
    <t>Сети тепловодоснабжения</t>
  </si>
  <si>
    <t>г.Борзя,ул.Кирова,67,сооружение ТВ-5</t>
  </si>
  <si>
    <t>Сооружения электроэнергетики</t>
  </si>
  <si>
    <t>г.Борзя,ул.Кирова,67,сооружение ВЛ4</t>
  </si>
  <si>
    <t>г.Борзя,ул.Кирова,67,сооружение ВЛ3</t>
  </si>
  <si>
    <t>Помещение (1 этаж)</t>
  </si>
  <si>
    <t>Забайкальский край, Борзинский район,    г.Борзя, ул.Пушкина,2,пом.2</t>
  </si>
  <si>
    <t>Забайкальский край, Борзинский район,    г.Борзя, ул.Пушкина,2,пом.5 (этаж № 1-этаж № 5)</t>
  </si>
  <si>
    <t>Система видеонаблюдения</t>
  </si>
  <si>
    <t>г.Борзя,ул.Лазо,41</t>
  </si>
  <si>
    <t>1шт.</t>
  </si>
  <si>
    <t>Нежилое помещение (библиотека)</t>
  </si>
  <si>
    <t>г. Борзя, ул.Гурьева,79 квартал,д.13, пом.13</t>
  </si>
  <si>
    <t>Сети холодного водоснабжения от стен дома 2"в", сооружение В2</t>
  </si>
  <si>
    <t>г. Борзя, ул.Журавлева, 2 В</t>
  </si>
  <si>
    <t>Тепловая сеть, сооружение Т3</t>
  </si>
  <si>
    <t>г. Борзя,ул. Метелицы,3</t>
  </si>
  <si>
    <t>Тепловая сеть, сооружение Т4</t>
  </si>
  <si>
    <t>г. Борзя,ул. Советская,54,сооружение Т4</t>
  </si>
  <si>
    <t>Воздушная линия 10кВ "ЧП Гусева"</t>
  </si>
  <si>
    <t>г. Борзя, разъезд Зун -Торей,опора № 36/6, сооружение ВЛ2</t>
  </si>
  <si>
    <t>Водозапорная будка</t>
  </si>
  <si>
    <t>г. Борзя, ул. Горького,1 "Е"</t>
  </si>
  <si>
    <t>7.1 м.,глубина -3</t>
  </si>
  <si>
    <t>Канализационная сеть</t>
  </si>
  <si>
    <t>г. Борзя,ул. Советская,54,сооружение К1</t>
  </si>
  <si>
    <t>Канализационный коллектор</t>
  </si>
  <si>
    <t>г. Борзя,ул. Савватеевская,55,сооружение К2</t>
  </si>
  <si>
    <t>75:04:160113:542-75/062/2023-3</t>
  </si>
  <si>
    <t>75:04:160113:543-75/062/2023-3</t>
  </si>
  <si>
    <t>75:04:160113:545-75/116/2023-3</t>
  </si>
  <si>
    <t>75:04:160113:544-75/063/2023-3</t>
  </si>
  <si>
    <t xml:space="preserve">75:04:000000:1652-75/062/2023-3 </t>
  </si>
  <si>
    <t xml:space="preserve">Распоряжение № 437-р от 16.10.2023 о внесении в реестр. </t>
  </si>
  <si>
    <t>Прекращено оперативное управл. МТО в 2023 г.</t>
  </si>
  <si>
    <t xml:space="preserve">Распоряжение № 498-р от 01.12.2023 </t>
  </si>
  <si>
    <t xml:space="preserve">Распоряжение № 453-р от 28.09.2023 </t>
  </si>
  <si>
    <t>Распоряжение № 229 -р от 06.06.2023.</t>
  </si>
  <si>
    <t xml:space="preserve">Распоряжение № 230 -р от 06.06.2023 </t>
  </si>
  <si>
    <t xml:space="preserve">Распоряжение № 231 -р от 06.06.2023 </t>
  </si>
  <si>
    <t xml:space="preserve">Распоряжение № 232-р от 06.06.2023 </t>
  </si>
  <si>
    <t xml:space="preserve">Распоряжение № 275-р от 29.06.2023 </t>
  </si>
  <si>
    <t xml:space="preserve">Распоряжение № 276-р от 29.06.2023 </t>
  </si>
  <si>
    <t>75:04:160317:75475-75-05/006/2011-416</t>
  </si>
  <si>
    <t>75:04:160317:74475-75-05/006/2011-418</t>
  </si>
  <si>
    <t>75:04:160317:74575-75-05/006/2011-417</t>
  </si>
  <si>
    <t>75:04:160317:82375-75-05/006/2011-419</t>
  </si>
  <si>
    <t>75:04:160205:31075-75-05/016/2013-286</t>
  </si>
  <si>
    <t>75:04:160205:31375-75-05/016/2013-289</t>
  </si>
  <si>
    <t>75:04:160334:317-75/005/2017-1</t>
  </si>
  <si>
    <t xml:space="preserve"> 25.05.2017 </t>
  </si>
  <si>
    <t xml:space="preserve">75:04:160306:427-75/116/223-3 </t>
  </si>
  <si>
    <t xml:space="preserve">75:04:000000:1649-75/116/2023-3 </t>
  </si>
  <si>
    <t xml:space="preserve"> 02.06.2023</t>
  </si>
  <si>
    <t xml:space="preserve">75:04:160320:672-75/116/2023-3 </t>
  </si>
  <si>
    <t>75:04:000000:1651-75/116/2023-3</t>
  </si>
  <si>
    <t xml:space="preserve">75:04:160116:16375-75-05/008/2012-198 </t>
  </si>
  <si>
    <t>75:04:160320:675-75/116/2023-3</t>
  </si>
  <si>
    <t>Распоряжение №209-р от 06.05.2022 г.</t>
  </si>
  <si>
    <t>г. Борзя,ул. Гурьева,14 "Д"</t>
  </si>
  <si>
    <t>Специализированная муниципальная стоянка,инв.№ 6032, ограждение, ворота</t>
  </si>
  <si>
    <t>кадастровый номер 6032/Г,Г1,Г2</t>
  </si>
  <si>
    <t>Распоряжение  ГП "Борзинское" № 607-р от 15.12.2022 г.Передано в оперативное управление МУ "Служба МТО" 03.05.2023 г.(распоряжение №164-р от 03.05.2023 )</t>
  </si>
  <si>
    <t xml:space="preserve">Забайкальский край, г. Борзя, ул. Железнодорожная, от ТК-5 до Таможни </t>
  </si>
  <si>
    <t>Теплотрасса, назначение коммуникационное,  1994 г</t>
  </si>
  <si>
    <t>Тепловые сети к жилым домам ул. Метелицы, назначение коммуникационное,  2010 г.</t>
  </si>
  <si>
    <t xml:space="preserve"> г.Борзя, ул.Промышленная, 11 </t>
  </si>
  <si>
    <t>Распоряжение № 208-р от 06.05.2022 г.</t>
  </si>
  <si>
    <t>Распоряжение № 211-р от 06.05.2022 г</t>
  </si>
  <si>
    <t xml:space="preserve"> г. Борзя, ул. Савватеевская, 57, сооружение- Т2. </t>
  </si>
  <si>
    <t xml:space="preserve">75:04:000000:1654-75/116/2022-1
</t>
  </si>
  <si>
    <t>Тепловая сеть, назначение- сооружения коммунального хозяйств,1975 г.</t>
  </si>
  <si>
    <t>15541157.45</t>
  </si>
  <si>
    <r>
      <t>75-75-05/02</t>
    </r>
    <r>
      <rPr>
        <i/>
        <sz val="9"/>
        <rFont val="Times New Roman"/>
        <family val="1"/>
      </rPr>
      <t>8/2011-03</t>
    </r>
    <r>
      <rPr>
        <sz val="9"/>
        <rFont val="Times New Roman"/>
        <family val="1"/>
      </rPr>
      <t>3,  75:04:160317:481</t>
    </r>
  </si>
  <si>
    <t xml:space="preserve">Теплотрасса, протяженность, 2010 </t>
  </si>
  <si>
    <t>г. Борзя,площадь им. В.И.Ленина</t>
  </si>
  <si>
    <t>13361+/-40</t>
  </si>
  <si>
    <t>75:04:0000000:1430-75/116/2021-1</t>
  </si>
  <si>
    <t>Устройство освещения (опоры,светильники),1 шт.</t>
  </si>
  <si>
    <t>г. Борзя, ул.Ленина,от дома № 131 до перекрестка с ул.Комсомольской, и от перекрестка с ул. Лазо по ул.Комсомольской от дома №15 до дома №9</t>
  </si>
  <si>
    <t>Распоряжение №392-р от 20.09.2023г</t>
  </si>
  <si>
    <t>г. Борзя,</t>
  </si>
  <si>
    <t>г. Борзя,по ул.Партизанской, от перекрестка с ул. Метелицы до перекрестка с ул. Гурьева</t>
  </si>
  <si>
    <t>Распоряжение  ГП "Борзинское" № 411-р от 31.08.2022 г.Распоряжение  ГП "Борзинское" № 339-р от 04.08.2023 (изм. кад.стоимости)</t>
  </si>
  <si>
    <t>Распоряжение ГП "Борзинское" от 21.12.2021 г. № 610-р.Распоряжение ГП "Борзинское" от 04.08.2023 г. № 339-р.(изм. Кадастровой стоим.)</t>
  </si>
  <si>
    <t>г. Борзя,ул. Ленина,59 А/2</t>
  </si>
  <si>
    <t>75:04:160306:428</t>
  </si>
  <si>
    <t>233/-5</t>
  </si>
  <si>
    <t>Исключен на осн.распоряжения №209 -р от29.05.2023 г.</t>
  </si>
  <si>
    <t>г.Борзя, ул.Чапаева,18А</t>
  </si>
  <si>
    <t>8199+/-32</t>
  </si>
  <si>
    <t>75:04:160137:173-75/017/2017-2 от 14.02.2017</t>
  </si>
  <si>
    <t xml:space="preserve"> Канализационная сеть,сооружение - К1</t>
  </si>
  <si>
    <t>Забайкальский край, Борзинский район,г. Борзя, ул. Советская, 54</t>
  </si>
  <si>
    <t>212 м</t>
  </si>
  <si>
    <t>Канализационный  коллектор,сооружение - К2</t>
  </si>
  <si>
    <t>Забайкальский край, Борзинский район,г. Борзя, ул. Партизанская-Комсомольская-Журавлева -Лазо-поля аварийного сброса-ул. Гора Буха.</t>
  </si>
  <si>
    <t>8814 м</t>
  </si>
  <si>
    <t xml:space="preserve">Тепловая сеть, сооружение Т3  </t>
  </si>
  <si>
    <t xml:space="preserve"> 910 м</t>
  </si>
  <si>
    <t>Сети холодного водоснабжения от стен дома 2 в, сооружение В2</t>
  </si>
  <si>
    <t>Забайкальский край, Борзинский район,г. Борзя, ул.Журавлева,д.2 в</t>
  </si>
  <si>
    <t>117 м.</t>
  </si>
  <si>
    <t>г. Борзя, ул.Промышленная,6Б</t>
  </si>
  <si>
    <t>594 м</t>
  </si>
  <si>
    <t>75:04:160120:101-75-75-05/014/2012-373 от 28.06.2012</t>
  </si>
  <si>
    <t>Водопроводная сеть</t>
  </si>
  <si>
    <t>75:04:000000:1653-75/116/2022-1 от 17.11.2022</t>
  </si>
  <si>
    <t>Водопроводная сеть,1987</t>
  </si>
  <si>
    <t>г. Борзя, ул.Семенихина,25, сооружение В1</t>
  </si>
  <si>
    <t>Тепловые сети центральной части города, протяженность 7854 м.</t>
  </si>
  <si>
    <t xml:space="preserve">г. Борзя, ул. Савватеевская,57 </t>
  </si>
  <si>
    <t>7854м</t>
  </si>
  <si>
    <t>75:04:160101:1237-75-75-05/009/2010-154 от 21.04.2010г.</t>
  </si>
  <si>
    <t>Тепловые сети к жилым домам ул. Метелицы, назначение коммуникационное,2010 г.</t>
  </si>
  <si>
    <t>Тепловая сеть-сооружения коммунального хозяйства,1960г.</t>
  </si>
  <si>
    <t>192м</t>
  </si>
  <si>
    <t>, г.Борзя, ул. Ленина,37, сооружение -Т1</t>
  </si>
  <si>
    <t>Тепловая сеть-сооружения коммунального хозяйства, 2018 г.</t>
  </si>
  <si>
    <t xml:space="preserve">75:04:160320:167275:04:160320:1672-75/116/2023-3 </t>
  </si>
  <si>
    <t>селение "Борзинское", г.Борзя, ул. Советская, 54, сооружение -Т4</t>
  </si>
  <si>
    <t>Сооружение-тепловые сети, назначение коммуникационное, глубина заложения 0,70м.</t>
  </si>
  <si>
    <t>г. Борзя, ул. Советская,81</t>
  </si>
  <si>
    <t>152м</t>
  </si>
  <si>
    <t>75:04:160320:493-75-75/005-75/005/023/2015-806/2</t>
  </si>
  <si>
    <t>09.09.2015г</t>
  </si>
  <si>
    <t xml:space="preserve"> г. Борзя, от УТ-00 до Ветлечебницы,2010 г.</t>
  </si>
  <si>
    <t xml:space="preserve"> г. Борзя, от УТ-00 до Ветлечебницы</t>
  </si>
  <si>
    <t xml:space="preserve"> г. Борзя, от ТК3.6 до коттеджей № 3, № 5, № 22 ул. Метелицы</t>
  </si>
  <si>
    <t>Наружные сети теплоснабжения, назначение коммуникационное, глубина заложения 2,0м (121025)</t>
  </si>
  <si>
    <t>г.Борзя, ул. Лазо,98</t>
  </si>
  <si>
    <t xml:space="preserve"> г. Борзя, ул. Железнодорожная, от ТК-5 до Таможни</t>
  </si>
  <si>
    <t>75:04:160301:109-75-75-05/026/2011-08</t>
  </si>
  <si>
    <t xml:space="preserve"> 13.12.2011г.</t>
  </si>
  <si>
    <t>75:04:000000:1647-75/116/2022-1</t>
  </si>
  <si>
    <t>75/116/2022-1 от 19.10.2022г.</t>
  </si>
  <si>
    <t xml:space="preserve"> г. Борзя, от котельной "Госпиталь" улица Метелицы,3, к жилым домам №№ 51а,51,53,55,63,98, по улице Лазо</t>
  </si>
  <si>
    <t>75:04:000000:1649</t>
  </si>
  <si>
    <t>Распоряжение № 625 -р от 22.12.2022.</t>
  </si>
  <si>
    <t>Распоряжение № 625 -р от 22.12.2022.Постановление № 154 о 26.12.2022 г.</t>
  </si>
  <si>
    <t>на 01.01.2024 г.</t>
  </si>
  <si>
    <t>Ранцевый лесной огнетушитель "Ермак" РП-18</t>
  </si>
  <si>
    <t xml:space="preserve">Противопожарное оборудование "Воздуходувка", (2 по 6000 руб),инв. № ВА000001053, №ВА000001052 </t>
  </si>
  <si>
    <t xml:space="preserve">Противопожарное оборудование "Воздуходувка", (1 по 6000 руб),инв. № ВА000001053 </t>
  </si>
  <si>
    <t>Противопожарное оборудование "Воздуходувка"(ветродув), инв. № ВА000000349</t>
  </si>
  <si>
    <t>Противопожарное оборудование "Воздуходувка"(ветродув), инв. № ВА000000350</t>
  </si>
  <si>
    <t>Противопожарное оборудование "Воздуходувка"(ветродув), инв. № ВА000000510</t>
  </si>
  <si>
    <t>Противопожарное оборудование "Воздуходувка"(ветродув), инв. № ВА000000511</t>
  </si>
  <si>
    <t>Противопожарное оборудование "Воздуходувка"(ветродув), инв. № ВА000000512</t>
  </si>
  <si>
    <t>Противопожарное оборудование "Воздуходувка"(ветродув), инв. № ВА000000513</t>
  </si>
  <si>
    <t>в ГИБДД нет информации,нет документов</t>
  </si>
  <si>
    <t xml:space="preserve">ГАЗ-43-33-07, гос. номер 67-68 </t>
  </si>
  <si>
    <t>Распоряжение №72-р от 01.03.2023 г.Исключен</t>
  </si>
  <si>
    <t xml:space="preserve">Распоряжение  ГП "Борзинское" № 195-р от 24.05.2023 г. </t>
  </si>
  <si>
    <t>Переход стальной 133*108 ГОСТ 17378,2 шт. по 550 руб.</t>
  </si>
  <si>
    <t>Труба Э/СВ 133*4,5(12М) ГОСТ 10705-80,10 шт.по 14535 руб.</t>
  </si>
  <si>
    <t>Фланцы стальные Ду100(Ру10),4 шт. по 1150 руб.</t>
  </si>
  <si>
    <t>Задвижка чугунная Ду100(31Ч6БР),2 шт. по 7300 руб.</t>
  </si>
  <si>
    <t>Отвод стальной,d133*4?5(cn20)? 4 шт. по 1100 руб.</t>
  </si>
  <si>
    <t>г. Борзя,ул. Дзержинского (для странения аварии)</t>
  </si>
  <si>
    <t xml:space="preserve">Распоряжение  ГП "Борзинское" № 194-р от 24.05.2023 г. </t>
  </si>
  <si>
    <t>Труба Э/СВ 133*4,5(12М) ГОСТ 10704-91-80,2 шт.по 12500 руб.</t>
  </si>
  <si>
    <t>Устройство освещения (опоры,светильники),23 шт.</t>
  </si>
  <si>
    <t>Устройство освещения (опоры,светильники),15 шт.</t>
  </si>
  <si>
    <t>г. Борзя,по ул. Лазо от дома №131 до перекрестка с ул. Комсомольская и от перекрестка с ул. Лазо по ул. Колмсомольской  от дома №15 до дома №9 в г. Борзя</t>
  </si>
  <si>
    <t>Объекты городского освещения на 01.02.2024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</si>
</sst>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0_ ;\-#,##0.00\ "/>
    <numFmt numFmtId="181" formatCode="#,##0.00\ _₽"/>
  </numFmts>
  <fonts count="10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9"/>
      <color indexed="10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63"/>
      <name val="Arial"/>
      <family val="2"/>
    </font>
    <font>
      <b/>
      <sz val="8"/>
      <color indexed="63"/>
      <name val="Times New Roman"/>
      <family val="1"/>
    </font>
    <font>
      <b/>
      <sz val="7"/>
      <color indexed="63"/>
      <name val="Arial"/>
      <family val="2"/>
    </font>
    <font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8"/>
      <color indexed="63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343434"/>
      <name val="Arial"/>
      <family val="2"/>
    </font>
    <font>
      <b/>
      <sz val="8"/>
      <color rgb="FF343434"/>
      <name val="Times New Roman"/>
      <family val="1"/>
    </font>
    <font>
      <b/>
      <sz val="7"/>
      <color rgb="FF343434"/>
      <name val="Arial"/>
      <family val="2"/>
    </font>
    <font>
      <sz val="8"/>
      <color rgb="FF343434"/>
      <name val="Times New Roman"/>
      <family val="1"/>
    </font>
    <font>
      <b/>
      <sz val="8"/>
      <color rgb="FF343434"/>
      <name val="Arial"/>
      <family val="2"/>
    </font>
    <font>
      <sz val="10"/>
      <color theme="1"/>
      <name val="Calibri"/>
      <family val="2"/>
    </font>
    <font>
      <sz val="9"/>
      <color rgb="FF343434"/>
      <name val="Times New Roman"/>
      <family val="1"/>
    </font>
    <font>
      <sz val="10"/>
      <color rgb="FF343434"/>
      <name val="Times New Roman"/>
      <family val="1"/>
    </font>
    <font>
      <b/>
      <sz val="9"/>
      <color rgb="FF343434"/>
      <name val="Times New Roman"/>
      <family val="1"/>
    </font>
    <font>
      <b/>
      <sz val="10"/>
      <color rgb="FF343434"/>
      <name val="Times New Roman"/>
      <family val="1"/>
    </font>
    <font>
      <sz val="8"/>
      <color rgb="FF292C2F"/>
      <name val="Arial"/>
      <family val="2"/>
    </font>
    <font>
      <sz val="10"/>
      <color theme="1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292C2F"/>
      <name val="Times New Roman"/>
      <family val="1"/>
    </font>
    <font>
      <sz val="9"/>
      <color rgb="FF3434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85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73" fontId="22" fillId="35" borderId="10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2" fontId="16" fillId="33" borderId="10" xfId="0" applyNumberFormat="1" applyFont="1" applyFill="1" applyBorder="1" applyAlignment="1">
      <alignment horizontal="right"/>
    </xf>
    <xf numFmtId="2" fontId="16" fillId="33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2" fontId="16" fillId="33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6" fillId="34" borderId="15" xfId="0" applyFont="1" applyFill="1" applyBorder="1" applyAlignment="1">
      <alignment wrapText="1"/>
    </xf>
    <xf numFmtId="0" fontId="16" fillId="34" borderId="16" xfId="0" applyFont="1" applyFill="1" applyBorder="1" applyAlignment="1">
      <alignment wrapText="1"/>
    </xf>
    <xf numFmtId="0" fontId="16" fillId="0" borderId="10" xfId="0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/>
    </xf>
    <xf numFmtId="2" fontId="16" fillId="33" borderId="16" xfId="0" applyNumberFormat="1" applyFont="1" applyFill="1" applyBorder="1" applyAlignment="1">
      <alignment wrapText="1"/>
    </xf>
    <xf numFmtId="39" fontId="16" fillId="0" borderId="10" xfId="0" applyNumberFormat="1" applyFont="1" applyBorder="1" applyAlignment="1">
      <alignment horizontal="right"/>
    </xf>
    <xf numFmtId="2" fontId="85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0" fontId="16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24" fillId="34" borderId="1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center" vertical="top"/>
    </xf>
    <xf numFmtId="0" fontId="24" fillId="0" borderId="16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10" xfId="0" applyFont="1" applyFill="1" applyBorder="1" applyAlignment="1">
      <alignment wrapText="1"/>
    </xf>
    <xf numFmtId="0" fontId="24" fillId="34" borderId="19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34" borderId="20" xfId="0" applyFont="1" applyFill="1" applyBorder="1" applyAlignment="1">
      <alignment vertical="top" wrapText="1"/>
    </xf>
    <xf numFmtId="0" fontId="24" fillId="34" borderId="16" xfId="0" applyFont="1" applyFill="1" applyBorder="1" applyAlignment="1">
      <alignment wrapText="1"/>
    </xf>
    <xf numFmtId="0" fontId="24" fillId="34" borderId="16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/>
    </xf>
    <xf numFmtId="0" fontId="24" fillId="34" borderId="13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/>
    </xf>
    <xf numFmtId="0" fontId="24" fillId="34" borderId="13" xfId="0" applyFont="1" applyFill="1" applyBorder="1" applyAlignment="1">
      <alignment wrapText="1"/>
    </xf>
    <xf numFmtId="2" fontId="24" fillId="34" borderId="10" xfId="0" applyNumberFormat="1" applyFont="1" applyFill="1" applyBorder="1" applyAlignment="1">
      <alignment wrapText="1"/>
    </xf>
    <xf numFmtId="2" fontId="24" fillId="0" borderId="10" xfId="0" applyNumberFormat="1" applyFont="1" applyBorder="1" applyAlignment="1">
      <alignment/>
    </xf>
    <xf numFmtId="0" fontId="22" fillId="34" borderId="10" xfId="0" applyFont="1" applyFill="1" applyBorder="1" applyAlignment="1">
      <alignment wrapText="1"/>
    </xf>
    <xf numFmtId="0" fontId="22" fillId="34" borderId="19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4" fillId="34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wrapText="1"/>
    </xf>
    <xf numFmtId="0" fontId="22" fillId="34" borderId="16" xfId="0" applyFont="1" applyFill="1" applyBorder="1" applyAlignment="1">
      <alignment wrapText="1"/>
    </xf>
    <xf numFmtId="0" fontId="16" fillId="0" borderId="17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7" fillId="0" borderId="21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6" fillId="0" borderId="22" xfId="0" applyFont="1" applyBorder="1" applyAlignment="1">
      <alignment/>
    </xf>
    <xf numFmtId="0" fontId="16" fillId="0" borderId="13" xfId="0" applyFont="1" applyBorder="1" applyAlignment="1">
      <alignment wrapText="1"/>
    </xf>
    <xf numFmtId="179" fontId="16" fillId="34" borderId="10" xfId="0" applyNumberFormat="1" applyFont="1" applyFill="1" applyBorder="1" applyAlignment="1">
      <alignment horizontal="right"/>
    </xf>
    <xf numFmtId="179" fontId="16" fillId="34" borderId="16" xfId="0" applyNumberFormat="1" applyFont="1" applyFill="1" applyBorder="1" applyAlignment="1">
      <alignment horizontal="right"/>
    </xf>
    <xf numFmtId="0" fontId="16" fillId="34" borderId="19" xfId="0" applyFont="1" applyFill="1" applyBorder="1" applyAlignment="1">
      <alignment wrapText="1"/>
    </xf>
    <xf numFmtId="179" fontId="16" fillId="34" borderId="10" xfId="0" applyNumberFormat="1" applyFont="1" applyFill="1" applyBorder="1" applyAlignment="1">
      <alignment horizontal="right" wrapText="1"/>
    </xf>
    <xf numFmtId="179" fontId="16" fillId="34" borderId="10" xfId="0" applyNumberFormat="1" applyFont="1" applyFill="1" applyBorder="1" applyAlignment="1">
      <alignment wrapText="1"/>
    </xf>
    <xf numFmtId="179" fontId="16" fillId="33" borderId="10" xfId="0" applyNumberFormat="1" applyFont="1" applyFill="1" applyBorder="1" applyAlignment="1">
      <alignment horizontal="right" wrapText="1"/>
    </xf>
    <xf numFmtId="0" fontId="16" fillId="33" borderId="1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179" fontId="16" fillId="0" borderId="10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9" xfId="0" applyFont="1" applyBorder="1" applyAlignment="1">
      <alignment/>
    </xf>
    <xf numFmtId="0" fontId="16" fillId="33" borderId="15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wrapText="1"/>
    </xf>
    <xf numFmtId="179" fontId="16" fillId="0" borderId="16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17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6" fillId="0" borderId="19" xfId="0" applyFont="1" applyBorder="1" applyAlignment="1">
      <alignment wrapText="1"/>
    </xf>
    <xf numFmtId="4" fontId="16" fillId="33" borderId="15" xfId="0" applyNumberFormat="1" applyFont="1" applyFill="1" applyBorder="1" applyAlignment="1">
      <alignment horizontal="right" wrapText="1"/>
    </xf>
    <xf numFmtId="0" fontId="86" fillId="36" borderId="10" xfId="0" applyFont="1" applyFill="1" applyBorder="1" applyAlignment="1">
      <alignment vertical="top" wrapText="1"/>
    </xf>
    <xf numFmtId="0" fontId="86" fillId="36" borderId="10" xfId="0" applyFont="1" applyFill="1" applyBorder="1" applyAlignment="1">
      <alignment wrapText="1"/>
    </xf>
    <xf numFmtId="0" fontId="8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14" fontId="87" fillId="36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88" fillId="0" borderId="0" xfId="0" applyFont="1" applyAlignment="1">
      <alignment wrapText="1"/>
    </xf>
    <xf numFmtId="0" fontId="88" fillId="36" borderId="10" xfId="0" applyFont="1" applyFill="1" applyBorder="1" applyAlignment="1">
      <alignment wrapText="1"/>
    </xf>
    <xf numFmtId="0" fontId="88" fillId="36" borderId="0" xfId="0" applyFont="1" applyFill="1" applyAlignment="1">
      <alignment wrapText="1"/>
    </xf>
    <xf numFmtId="0" fontId="88" fillId="0" borderId="10" xfId="0" applyFont="1" applyBorder="1" applyAlignment="1">
      <alignment wrapText="1"/>
    </xf>
    <xf numFmtId="0" fontId="88" fillId="0" borderId="13" xfId="0" applyFont="1" applyBorder="1" applyAlignment="1">
      <alignment wrapText="1"/>
    </xf>
    <xf numFmtId="0" fontId="28" fillId="33" borderId="10" xfId="0" applyFont="1" applyFill="1" applyBorder="1" applyAlignment="1">
      <alignment wrapText="1"/>
    </xf>
    <xf numFmtId="2" fontId="16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8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17" fillId="35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14" fontId="89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7" fillId="36" borderId="10" xfId="0" applyFont="1" applyFill="1" applyBorder="1" applyAlignment="1">
      <alignment wrapText="1"/>
    </xf>
    <xf numFmtId="0" fontId="4" fillId="36" borderId="0" xfId="0" applyFont="1" applyFill="1" applyAlignment="1">
      <alignment/>
    </xf>
    <xf numFmtId="0" fontId="27" fillId="0" borderId="10" xfId="0" applyFont="1" applyBorder="1" applyAlignment="1">
      <alignment/>
    </xf>
    <xf numFmtId="2" fontId="27" fillId="33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39" fontId="4" fillId="34" borderId="10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16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/>
    </xf>
    <xf numFmtId="0" fontId="89" fillId="36" borderId="10" xfId="0" applyFont="1" applyFill="1" applyBorder="1" applyAlignment="1">
      <alignment wrapText="1"/>
    </xf>
    <xf numFmtId="14" fontId="89" fillId="36" borderId="0" xfId="0" applyNumberFormat="1" applyFont="1" applyFill="1" applyAlignment="1">
      <alignment wrapText="1"/>
    </xf>
    <xf numFmtId="173" fontId="17" fillId="35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173" fontId="27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horizontal="center" vertical="top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16" fillId="0" borderId="19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5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27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7" fillId="33" borderId="15" xfId="0" applyFont="1" applyFill="1" applyBorder="1" applyAlignment="1">
      <alignment wrapText="1"/>
    </xf>
    <xf numFmtId="0" fontId="17" fillId="33" borderId="19" xfId="0" applyFont="1" applyFill="1" applyBorder="1" applyAlignment="1">
      <alignment wrapText="1"/>
    </xf>
    <xf numFmtId="0" fontId="29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0" fillId="0" borderId="16" xfId="0" applyFont="1" applyFill="1" applyBorder="1" applyAlignment="1">
      <alignment wrapText="1"/>
    </xf>
    <xf numFmtId="39" fontId="2" fillId="0" borderId="16" xfId="0" applyNumberFormat="1" applyFont="1" applyFill="1" applyBorder="1" applyAlignment="1">
      <alignment wrapText="1"/>
    </xf>
    <xf numFmtId="0" fontId="9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90" fillId="0" borderId="19" xfId="0" applyFont="1" applyFill="1" applyBorder="1" applyAlignment="1">
      <alignment/>
    </xf>
    <xf numFmtId="39" fontId="2" fillId="0" borderId="10" xfId="0" applyNumberFormat="1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16" fillId="0" borderId="1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16" fillId="0" borderId="1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39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/>
    </xf>
    <xf numFmtId="4" fontId="2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19" fillId="0" borderId="10" xfId="0" applyFont="1" applyBorder="1" applyAlignment="1">
      <alignment horizontal="left"/>
    </xf>
    <xf numFmtId="0" fontId="0" fillId="0" borderId="19" xfId="0" applyBorder="1" applyAlignment="1">
      <alignment vertical="top"/>
    </xf>
    <xf numFmtId="0" fontId="10" fillId="34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wrapText="1"/>
    </xf>
    <xf numFmtId="14" fontId="4" fillId="0" borderId="16" xfId="0" applyNumberFormat="1" applyFont="1" applyBorder="1" applyAlignment="1">
      <alignment wrapText="1"/>
    </xf>
    <xf numFmtId="0" fontId="16" fillId="0" borderId="19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180" fontId="16" fillId="0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39" fontId="2" fillId="34" borderId="16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6" fillId="0" borderId="26" xfId="0" applyFont="1" applyFill="1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173" fontId="27" fillId="0" borderId="13" xfId="0" applyNumberFormat="1" applyFont="1" applyBorder="1" applyAlignment="1">
      <alignment/>
    </xf>
    <xf numFmtId="0" fontId="0" fillId="0" borderId="27" xfId="0" applyBorder="1" applyAlignment="1">
      <alignment/>
    </xf>
    <xf numFmtId="4" fontId="2" fillId="0" borderId="19" xfId="0" applyNumberFormat="1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4" fontId="2" fillId="0" borderId="30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2" fillId="0" borderId="37" xfId="0" applyNumberFormat="1" applyFont="1" applyBorder="1" applyAlignment="1">
      <alignment horizontal="center" vertical="top" wrapText="1"/>
    </xf>
    <xf numFmtId="4" fontId="2" fillId="0" borderId="38" xfId="0" applyNumberFormat="1" applyFont="1" applyBorder="1" applyAlignment="1">
      <alignment horizontal="center" vertical="top" wrapText="1"/>
    </xf>
    <xf numFmtId="4" fontId="2" fillId="0" borderId="32" xfId="0" applyNumberFormat="1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4" fillId="37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14" fontId="87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16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4" borderId="10" xfId="0" applyFont="1" applyFill="1" applyBorder="1" applyAlignment="1">
      <alignment horizontal="left" vertical="top" wrapText="1"/>
    </xf>
    <xf numFmtId="39" fontId="16" fillId="34" borderId="10" xfId="0" applyNumberFormat="1" applyFont="1" applyFill="1" applyBorder="1" applyAlignment="1">
      <alignment wrapText="1"/>
    </xf>
    <xf numFmtId="0" fontId="86" fillId="0" borderId="10" xfId="0" applyFont="1" applyBorder="1" applyAlignment="1">
      <alignment/>
    </xf>
    <xf numFmtId="14" fontId="86" fillId="0" borderId="10" xfId="0" applyNumberFormat="1" applyFont="1" applyBorder="1" applyAlignment="1">
      <alignment/>
    </xf>
    <xf numFmtId="14" fontId="30" fillId="34" borderId="10" xfId="0" applyNumberFormat="1" applyFont="1" applyFill="1" applyBorder="1" applyAlignment="1">
      <alignment/>
    </xf>
    <xf numFmtId="0" fontId="16" fillId="34" borderId="16" xfId="0" applyFont="1" applyFill="1" applyBorder="1" applyAlignment="1">
      <alignment horizontal="left" wrapText="1"/>
    </xf>
    <xf numFmtId="39" fontId="16" fillId="34" borderId="16" xfId="0" applyNumberFormat="1" applyFont="1" applyFill="1" applyBorder="1" applyAlignment="1">
      <alignment wrapText="1"/>
    </xf>
    <xf numFmtId="39" fontId="16" fillId="34" borderId="10" xfId="0" applyNumberFormat="1" applyFont="1" applyFill="1" applyBorder="1" applyAlignment="1">
      <alignment horizontal="right"/>
    </xf>
    <xf numFmtId="0" fontId="31" fillId="34" borderId="10" xfId="0" applyFont="1" applyFill="1" applyBorder="1" applyAlignment="1">
      <alignment/>
    </xf>
    <xf numFmtId="39" fontId="4" fillId="0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9" fontId="10" fillId="0" borderId="10" xfId="0" applyNumberFormat="1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1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92" fillId="0" borderId="13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/>
    </xf>
    <xf numFmtId="0" fontId="92" fillId="0" borderId="13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3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14" fontId="93" fillId="0" borderId="10" xfId="0" applyNumberFormat="1" applyFont="1" applyFill="1" applyBorder="1" applyAlignment="1">
      <alignment vertical="top" wrapText="1"/>
    </xf>
    <xf numFmtId="0" fontId="93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4" fontId="16" fillId="0" borderId="10" xfId="0" applyNumberFormat="1" applyFont="1" applyBorder="1" applyAlignment="1">
      <alignment vertical="center" wrapText="1"/>
    </xf>
    <xf numFmtId="14" fontId="92" fillId="0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right" wrapText="1"/>
    </xf>
    <xf numFmtId="0" fontId="93" fillId="0" borderId="1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4" fontId="95" fillId="0" borderId="10" xfId="0" applyNumberFormat="1" applyFont="1" applyFill="1" applyBorder="1" applyAlignment="1">
      <alignment/>
    </xf>
    <xf numFmtId="14" fontId="94" fillId="0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 wrapText="1"/>
    </xf>
    <xf numFmtId="14" fontId="93" fillId="0" borderId="10" xfId="0" applyNumberFormat="1" applyFont="1" applyFill="1" applyBorder="1" applyAlignment="1">
      <alignment/>
    </xf>
    <xf numFmtId="14" fontId="16" fillId="0" borderId="10" xfId="0" applyNumberFormat="1" applyFont="1" applyBorder="1" applyAlignment="1">
      <alignment vertical="top" wrapText="1"/>
    </xf>
    <xf numFmtId="14" fontId="2" fillId="0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2" fontId="16" fillId="33" borderId="10" xfId="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22" fontId="16" fillId="33" borderId="10" xfId="0" applyNumberFormat="1" applyFont="1" applyFill="1" applyBorder="1" applyAlignment="1">
      <alignment horizontal="left" wrapText="1"/>
    </xf>
    <xf numFmtId="0" fontId="94" fillId="0" borderId="10" xfId="0" applyFont="1" applyBorder="1" applyAlignment="1">
      <alignment vertical="center"/>
    </xf>
    <xf numFmtId="14" fontId="94" fillId="0" borderId="10" xfId="0" applyNumberFormat="1" applyFont="1" applyBorder="1" applyAlignment="1">
      <alignment vertical="center"/>
    </xf>
    <xf numFmtId="39" fontId="16" fillId="0" borderId="10" xfId="0" applyNumberFormat="1" applyFont="1" applyFill="1" applyBorder="1" applyAlignment="1">
      <alignment wrapText="1"/>
    </xf>
    <xf numFmtId="14" fontId="16" fillId="0" borderId="10" xfId="0" applyNumberFormat="1" applyFont="1" applyFill="1" applyBorder="1" applyAlignment="1">
      <alignment/>
    </xf>
    <xf numFmtId="0" fontId="92" fillId="0" borderId="10" xfId="0" applyFont="1" applyBorder="1" applyAlignment="1">
      <alignment vertical="center"/>
    </xf>
    <xf numFmtId="14" fontId="92" fillId="0" borderId="10" xfId="0" applyNumberFormat="1" applyFont="1" applyBorder="1" applyAlignment="1">
      <alignment vertical="center"/>
    </xf>
    <xf numFmtId="14" fontId="16" fillId="0" borderId="10" xfId="0" applyNumberFormat="1" applyFont="1" applyBorder="1" applyAlignment="1">
      <alignment wrapText="1"/>
    </xf>
    <xf numFmtId="14" fontId="16" fillId="0" borderId="16" xfId="0" applyNumberFormat="1" applyFont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6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39" fontId="2" fillId="9" borderId="10" xfId="0" applyNumberFormat="1" applyFont="1" applyFill="1" applyBorder="1" applyAlignment="1">
      <alignment wrapText="1"/>
    </xf>
    <xf numFmtId="0" fontId="16" fillId="9" borderId="10" xfId="0" applyFont="1" applyFill="1" applyBorder="1" applyAlignment="1">
      <alignment/>
    </xf>
    <xf numFmtId="180" fontId="16" fillId="9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/>
    </xf>
    <xf numFmtId="14" fontId="4" fillId="9" borderId="10" xfId="0" applyNumberFormat="1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16" fillId="9" borderId="16" xfId="0" applyFont="1" applyFill="1" applyBorder="1" applyAlignment="1">
      <alignment/>
    </xf>
    <xf numFmtId="0" fontId="16" fillId="9" borderId="19" xfId="0" applyFont="1" applyFill="1" applyBorder="1" applyAlignment="1">
      <alignment vertical="top" wrapText="1"/>
    </xf>
    <xf numFmtId="0" fontId="96" fillId="0" borderId="0" xfId="0" applyFont="1" applyAlignment="1">
      <alignment/>
    </xf>
    <xf numFmtId="0" fontId="27" fillId="33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vertical="top" wrapText="1"/>
    </xf>
    <xf numFmtId="14" fontId="16" fillId="33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vertical="top" wrapText="1"/>
    </xf>
    <xf numFmtId="49" fontId="85" fillId="0" borderId="10" xfId="0" applyNumberFormat="1" applyFont="1" applyBorder="1" applyAlignment="1">
      <alignment vertical="top" wrapText="1"/>
    </xf>
    <xf numFmtId="49" fontId="85" fillId="0" borderId="10" xfId="0" applyNumberFormat="1" applyFont="1" applyBorder="1" applyAlignment="1">
      <alignment horizontal="left" vertical="top" wrapText="1"/>
    </xf>
    <xf numFmtId="49" fontId="85" fillId="0" borderId="10" xfId="0" applyNumberFormat="1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49" fontId="97" fillId="33" borderId="10" xfId="0" applyNumberFormat="1" applyFont="1" applyFill="1" applyBorder="1" applyAlignment="1">
      <alignment vertical="top" wrapText="1"/>
    </xf>
    <xf numFmtId="49" fontId="97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181" fontId="19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wrapText="1"/>
    </xf>
    <xf numFmtId="181" fontId="19" fillId="33" borderId="10" xfId="0" applyNumberFormat="1" applyFont="1" applyFill="1" applyBorder="1" applyAlignment="1">
      <alignment horizontal="center" wrapText="1"/>
    </xf>
    <xf numFmtId="22" fontId="4" fillId="33" borderId="10" xfId="0" applyNumberFormat="1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/>
    </xf>
    <xf numFmtId="181" fontId="19" fillId="33" borderId="13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49" fontId="100" fillId="0" borderId="10" xfId="0" applyNumberFormat="1" applyFont="1" applyBorder="1" applyAlignment="1">
      <alignment vertical="top" wrapText="1"/>
    </xf>
    <xf numFmtId="0" fontId="30" fillId="0" borderId="19" xfId="0" applyFont="1" applyFill="1" applyBorder="1" applyAlignment="1">
      <alignment/>
    </xf>
    <xf numFmtId="0" fontId="17" fillId="37" borderId="10" xfId="0" applyFont="1" applyFill="1" applyBorder="1" applyAlignment="1">
      <alignment wrapText="1"/>
    </xf>
    <xf numFmtId="39" fontId="0" fillId="37" borderId="10" xfId="0" applyNumberFormat="1" applyFill="1" applyBorder="1" applyAlignment="1">
      <alignment/>
    </xf>
    <xf numFmtId="0" fontId="4" fillId="9" borderId="10" xfId="0" applyFont="1" applyFill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39" fontId="6" fillId="35" borderId="1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01" fillId="0" borderId="10" xfId="0" applyFont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wrapText="1"/>
    </xf>
    <xf numFmtId="14" fontId="102" fillId="0" borderId="0" xfId="0" applyNumberFormat="1" applyFont="1" applyAlignment="1">
      <alignment vertical="top"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4" fontId="16" fillId="0" borderId="10" xfId="0" applyNumberFormat="1" applyFont="1" applyFill="1" applyBorder="1" applyAlignment="1">
      <alignment/>
    </xf>
    <xf numFmtId="0" fontId="103" fillId="9" borderId="10" xfId="0" applyFont="1" applyFill="1" applyBorder="1" applyAlignment="1">
      <alignment wrapText="1"/>
    </xf>
    <xf numFmtId="0" fontId="16" fillId="9" borderId="10" xfId="0" applyFont="1" applyFill="1" applyBorder="1" applyAlignment="1">
      <alignment horizontal="left" wrapText="1"/>
    </xf>
    <xf numFmtId="2" fontId="16" fillId="9" borderId="10" xfId="0" applyNumberFormat="1" applyFont="1" applyFill="1" applyBorder="1" applyAlignment="1">
      <alignment wrapText="1"/>
    </xf>
    <xf numFmtId="2" fontId="16" fillId="9" borderId="10" xfId="0" applyNumberFormat="1" applyFont="1" applyFill="1" applyBorder="1" applyAlignment="1">
      <alignment/>
    </xf>
    <xf numFmtId="0" fontId="92" fillId="9" borderId="0" xfId="0" applyFont="1" applyFill="1" applyAlignment="1">
      <alignment wrapText="1"/>
    </xf>
    <xf numFmtId="0" fontId="92" fillId="9" borderId="10" xfId="0" applyFont="1" applyFill="1" applyBorder="1" applyAlignment="1">
      <alignment/>
    </xf>
    <xf numFmtId="0" fontId="2" fillId="9" borderId="15" xfId="0" applyFont="1" applyFill="1" applyBorder="1" applyAlignment="1">
      <alignment/>
    </xf>
    <xf numFmtId="0" fontId="86" fillId="9" borderId="10" xfId="0" applyFont="1" applyFill="1" applyBorder="1" applyAlignment="1">
      <alignment/>
    </xf>
    <xf numFmtId="49" fontId="97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wrapText="1"/>
    </xf>
    <xf numFmtId="0" fontId="101" fillId="0" borderId="10" xfId="0" applyFont="1" applyFill="1" applyBorder="1" applyAlignment="1">
      <alignment horizontal="center" vertical="center" wrapText="1"/>
    </xf>
    <xf numFmtId="181" fontId="16" fillId="33" borderId="19" xfId="0" applyNumberFormat="1" applyFont="1" applyFill="1" applyBorder="1" applyAlignment="1">
      <alignment horizontal="center" wrapText="1"/>
    </xf>
    <xf numFmtId="39" fontId="31" fillId="35" borderId="19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65" fontId="16" fillId="33" borderId="10" xfId="0" applyNumberFormat="1" applyFont="1" applyFill="1" applyBorder="1" applyAlignment="1">
      <alignment wrapText="1"/>
    </xf>
    <xf numFmtId="39" fontId="31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/>
    </xf>
    <xf numFmtId="0" fontId="24" fillId="0" borderId="10" xfId="0" applyFont="1" applyFill="1" applyBorder="1" applyAlignment="1">
      <alignment vertical="top" wrapText="1"/>
    </xf>
    <xf numFmtId="39" fontId="33" fillId="0" borderId="10" xfId="0" applyNumberFormat="1" applyFont="1" applyFill="1" applyBorder="1" applyAlignment="1">
      <alignment wrapText="1"/>
    </xf>
    <xf numFmtId="180" fontId="11" fillId="34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34" fillId="0" borderId="0" xfId="0" applyFont="1" applyAlignment="1">
      <alignment/>
    </xf>
    <xf numFmtId="39" fontId="14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16" fillId="0" borderId="41" xfId="0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10" xfId="0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0" fontId="17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45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7" fillId="35" borderId="15" xfId="0" applyFont="1" applyFill="1" applyBorder="1" applyAlignment="1">
      <alignment wrapText="1"/>
    </xf>
    <xf numFmtId="0" fontId="17" fillId="35" borderId="19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6" fillId="0" borderId="4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8" xfId="0" applyFont="1" applyBorder="1" applyAlignment="1">
      <alignment wrapText="1"/>
    </xf>
    <xf numFmtId="0" fontId="16" fillId="0" borderId="49" xfId="0" applyFont="1" applyBorder="1" applyAlignment="1">
      <alignment wrapText="1"/>
    </xf>
    <xf numFmtId="0" fontId="16" fillId="0" borderId="5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 vertical="top" wrapText="1"/>
    </xf>
    <xf numFmtId="0" fontId="17" fillId="0" borderId="1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48" xfId="0" applyFont="1" applyBorder="1" applyAlignment="1">
      <alignment horizontal="center" wrapText="1"/>
    </xf>
    <xf numFmtId="0" fontId="16" fillId="0" borderId="51" xfId="0" applyFont="1" applyBorder="1" applyAlignment="1">
      <alignment wrapText="1"/>
    </xf>
    <xf numFmtId="0" fontId="16" fillId="0" borderId="52" xfId="0" applyFont="1" applyBorder="1" applyAlignment="1">
      <alignment wrapText="1"/>
    </xf>
    <xf numFmtId="0" fontId="16" fillId="0" borderId="17" xfId="0" applyFont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2" fillId="34" borderId="15" xfId="0" applyFont="1" applyFill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5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 vertical="top"/>
    </xf>
    <xf numFmtId="0" fontId="24" fillId="0" borderId="48" xfId="0" applyFont="1" applyBorder="1" applyAlignment="1">
      <alignment horizontal="center" wrapText="1"/>
    </xf>
    <xf numFmtId="0" fontId="24" fillId="0" borderId="51" xfId="0" applyFont="1" applyBorder="1" applyAlignment="1">
      <alignment wrapText="1"/>
    </xf>
    <xf numFmtId="0" fontId="24" fillId="0" borderId="52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2" fillId="34" borderId="15" xfId="0" applyFont="1" applyFill="1" applyBorder="1" applyAlignment="1">
      <alignment horizontal="left" wrapText="1"/>
    </xf>
    <xf numFmtId="0" fontId="22" fillId="34" borderId="25" xfId="0" applyFont="1" applyFill="1" applyBorder="1" applyAlignment="1">
      <alignment horizontal="left" wrapText="1"/>
    </xf>
    <xf numFmtId="0" fontId="22" fillId="34" borderId="53" xfId="0" applyFont="1" applyFill="1" applyBorder="1" applyAlignment="1">
      <alignment horizontal="left" wrapText="1"/>
    </xf>
    <xf numFmtId="0" fontId="22" fillId="34" borderId="25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54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4" fillId="0" borderId="4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18" fillId="34" borderId="53" xfId="0" applyFont="1" applyFill="1" applyBorder="1" applyAlignment="1">
      <alignment horizontal="center" wrapText="1"/>
    </xf>
    <xf numFmtId="0" fontId="0" fillId="34" borderId="53" xfId="0" applyFill="1" applyBorder="1" applyAlignment="1">
      <alignment/>
    </xf>
    <xf numFmtId="0" fontId="4" fillId="0" borderId="4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view="pageBreakPreview" zoomScale="75" zoomScaleSheetLayoutView="75" zoomScalePageLayoutView="0" workbookViewId="0" topLeftCell="A247">
      <selection activeCell="I265" sqref="I265:K265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18.625" style="0" customWidth="1"/>
    <col min="4" max="4" width="13.75390625" style="0" customWidth="1"/>
    <col min="5" max="5" width="15.00390625" style="0" customWidth="1"/>
    <col min="6" max="6" width="16.375" style="0" customWidth="1"/>
    <col min="7" max="7" width="17.00390625" style="0" customWidth="1"/>
    <col min="8" max="8" width="17.875" style="0" customWidth="1"/>
    <col min="9" max="9" width="19.375" style="0" customWidth="1"/>
    <col min="10" max="10" width="14.25390625" style="0" customWidth="1"/>
    <col min="11" max="11" width="16.625" style="0" customWidth="1"/>
    <col min="12" max="12" width="13.125" style="3" customWidth="1"/>
    <col min="13" max="13" width="15.875" style="3" customWidth="1"/>
    <col min="14" max="14" width="10.75390625" style="3" customWidth="1"/>
    <col min="15" max="15" width="19.75390625" style="0" customWidth="1"/>
    <col min="16" max="16" width="26.875" style="0" customWidth="1"/>
    <col min="17" max="17" width="14.75390625" style="0" customWidth="1"/>
    <col min="18" max="18" width="14.25390625" style="0" customWidth="1"/>
    <col min="19" max="19" width="9.75390625" style="0" customWidth="1"/>
    <col min="20" max="20" width="11.75390625" style="0" customWidth="1"/>
  </cols>
  <sheetData>
    <row r="1" spans="1:16" ht="12.75">
      <c r="A1" s="501" t="s">
        <v>80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63"/>
      <c r="P1" s="63"/>
    </row>
    <row r="2" spans="1:16" ht="12.75">
      <c r="A2" s="501" t="s">
        <v>1416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63"/>
      <c r="P2" s="63"/>
    </row>
    <row r="3" spans="1:16" ht="12.75">
      <c r="A3" s="501" t="s">
        <v>193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2"/>
      <c r="O3" s="63"/>
      <c r="P3" s="63"/>
    </row>
    <row r="4" spans="1:16" ht="13.5" thickBo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63"/>
      <c r="P4" s="63"/>
    </row>
    <row r="5" spans="1:22" s="7" customFormat="1" ht="29.25" customHeight="1">
      <c r="A5" s="504" t="s">
        <v>22</v>
      </c>
      <c r="B5" s="489" t="s">
        <v>23</v>
      </c>
      <c r="C5" s="489" t="s">
        <v>24</v>
      </c>
      <c r="D5" s="489" t="s">
        <v>25</v>
      </c>
      <c r="E5" s="489" t="s">
        <v>26</v>
      </c>
      <c r="F5" s="489" t="s">
        <v>27</v>
      </c>
      <c r="G5" s="489"/>
      <c r="H5" s="489"/>
      <c r="I5" s="489" t="s">
        <v>28</v>
      </c>
      <c r="J5" s="489" t="s">
        <v>29</v>
      </c>
      <c r="K5" s="489" t="s">
        <v>30</v>
      </c>
      <c r="L5" s="489" t="s">
        <v>31</v>
      </c>
      <c r="M5" s="489" t="s">
        <v>32</v>
      </c>
      <c r="N5" s="492" t="s">
        <v>33</v>
      </c>
      <c r="O5" s="78"/>
      <c r="P5" s="64"/>
      <c r="Q5" s="5"/>
      <c r="R5" s="5"/>
      <c r="S5" s="5"/>
      <c r="T5" s="5"/>
      <c r="U5" s="6"/>
      <c r="V5" s="6"/>
    </row>
    <row r="6" spans="1:22" s="7" customFormat="1" ht="32.25" customHeight="1">
      <c r="A6" s="505"/>
      <c r="B6" s="502"/>
      <c r="C6" s="502"/>
      <c r="D6" s="502"/>
      <c r="E6" s="502"/>
      <c r="F6" s="65" t="s">
        <v>34</v>
      </c>
      <c r="G6" s="65" t="s">
        <v>35</v>
      </c>
      <c r="H6" s="65" t="s">
        <v>36</v>
      </c>
      <c r="I6" s="490"/>
      <c r="J6" s="490"/>
      <c r="K6" s="490"/>
      <c r="L6" s="490"/>
      <c r="M6" s="490"/>
      <c r="N6" s="493"/>
      <c r="O6" s="78"/>
      <c r="P6" s="68"/>
      <c r="Q6" s="24"/>
      <c r="R6" s="23"/>
      <c r="S6" s="23"/>
      <c r="U6" s="4"/>
      <c r="V6" s="4"/>
    </row>
    <row r="7" spans="1:22" s="7" customFormat="1" ht="135" customHeight="1">
      <c r="A7" s="506"/>
      <c r="B7" s="503"/>
      <c r="C7" s="503"/>
      <c r="D7" s="503"/>
      <c r="E7" s="503"/>
      <c r="F7" s="95"/>
      <c r="G7" s="167"/>
      <c r="H7" s="95"/>
      <c r="I7" s="491"/>
      <c r="J7" s="491"/>
      <c r="K7" s="491"/>
      <c r="L7" s="491"/>
      <c r="M7" s="491"/>
      <c r="N7" s="493"/>
      <c r="O7" s="78"/>
      <c r="P7" s="68"/>
      <c r="Q7" s="24"/>
      <c r="R7" s="23"/>
      <c r="S7" s="23"/>
      <c r="U7" s="4"/>
      <c r="V7" s="4"/>
    </row>
    <row r="8" spans="1:22" s="7" customFormat="1" ht="15">
      <c r="A8" s="497" t="s">
        <v>37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8"/>
      <c r="O8" s="78"/>
      <c r="P8" s="68"/>
      <c r="Q8" s="24"/>
      <c r="R8" s="23"/>
      <c r="S8" s="23"/>
      <c r="U8" s="4"/>
      <c r="V8" s="4"/>
    </row>
    <row r="9" spans="1:22" s="7" customFormat="1" ht="15">
      <c r="A9" s="497" t="s">
        <v>38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78"/>
      <c r="P9" s="68"/>
      <c r="Q9" s="24"/>
      <c r="R9" s="23"/>
      <c r="S9" s="23"/>
      <c r="U9" s="4"/>
      <c r="V9" s="4"/>
    </row>
    <row r="10" spans="1:22" s="7" customFormat="1" ht="39.75" customHeight="1">
      <c r="A10" s="336">
        <v>1</v>
      </c>
      <c r="B10" s="259" t="s">
        <v>1117</v>
      </c>
      <c r="C10" s="43" t="s">
        <v>39</v>
      </c>
      <c r="D10" s="420" t="s">
        <v>1682</v>
      </c>
      <c r="E10" s="166" t="s">
        <v>40</v>
      </c>
      <c r="F10" s="70">
        <v>0</v>
      </c>
      <c r="G10" s="71">
        <v>0</v>
      </c>
      <c r="H10" s="177">
        <f aca="true" t="shared" si="0" ref="H10:H15">F10-G10</f>
        <v>0</v>
      </c>
      <c r="I10" s="186" t="s">
        <v>968</v>
      </c>
      <c r="J10" s="186" t="s">
        <v>41</v>
      </c>
      <c r="K10" s="166"/>
      <c r="L10" s="43" t="s">
        <v>908</v>
      </c>
      <c r="M10" s="43" t="s">
        <v>42</v>
      </c>
      <c r="N10" s="216"/>
      <c r="O10" s="65" t="s">
        <v>83</v>
      </c>
      <c r="P10" s="72"/>
      <c r="Q10" s="24"/>
      <c r="R10" s="23"/>
      <c r="S10" s="23"/>
      <c r="U10" s="4"/>
      <c r="V10" s="4"/>
    </row>
    <row r="11" spans="1:22" s="7" customFormat="1" ht="36.75">
      <c r="A11" s="336">
        <v>2</v>
      </c>
      <c r="B11" s="259" t="s">
        <v>92</v>
      </c>
      <c r="C11" s="73" t="s">
        <v>93</v>
      </c>
      <c r="D11" s="169"/>
      <c r="E11" s="66"/>
      <c r="F11" s="75">
        <v>0</v>
      </c>
      <c r="G11" s="76">
        <v>0</v>
      </c>
      <c r="H11" s="88">
        <f t="shared" si="0"/>
        <v>0</v>
      </c>
      <c r="I11" s="188"/>
      <c r="J11" s="188"/>
      <c r="K11" s="74"/>
      <c r="L11" s="43" t="s">
        <v>908</v>
      </c>
      <c r="M11" s="73" t="s">
        <v>42</v>
      </c>
      <c r="N11" s="216"/>
      <c r="O11" s="77"/>
      <c r="P11" s="67"/>
      <c r="Q11" s="24"/>
      <c r="R11" s="23"/>
      <c r="S11" s="23"/>
      <c r="U11" s="4"/>
      <c r="V11" s="4"/>
    </row>
    <row r="12" spans="1:22" s="7" customFormat="1" ht="36.75">
      <c r="A12" s="336">
        <v>3</v>
      </c>
      <c r="B12" s="259" t="s">
        <v>109</v>
      </c>
      <c r="C12" s="73" t="s">
        <v>1657</v>
      </c>
      <c r="D12" s="169"/>
      <c r="E12" s="73" t="s">
        <v>110</v>
      </c>
      <c r="F12" s="75">
        <v>97700</v>
      </c>
      <c r="G12" s="76">
        <v>97700</v>
      </c>
      <c r="H12" s="88">
        <f t="shared" si="0"/>
        <v>0</v>
      </c>
      <c r="I12" s="188"/>
      <c r="J12" s="188"/>
      <c r="K12" s="74"/>
      <c r="L12" s="43" t="s">
        <v>908</v>
      </c>
      <c r="M12" s="73" t="s">
        <v>42</v>
      </c>
      <c r="N12" s="216"/>
      <c r="O12" s="77"/>
      <c r="P12" s="67"/>
      <c r="Q12" s="24"/>
      <c r="R12" s="23"/>
      <c r="S12" s="23"/>
      <c r="U12" s="4"/>
      <c r="V12" s="4"/>
    </row>
    <row r="13" spans="1:22" s="7" customFormat="1" ht="72.75">
      <c r="A13" s="336">
        <v>4</v>
      </c>
      <c r="B13" s="159" t="s">
        <v>1190</v>
      </c>
      <c r="C13" s="243" t="s">
        <v>1149</v>
      </c>
      <c r="D13" s="73" t="s">
        <v>1152</v>
      </c>
      <c r="E13" s="73" t="s">
        <v>1150</v>
      </c>
      <c r="F13" s="441">
        <v>1845777</v>
      </c>
      <c r="G13" s="441">
        <v>1845777</v>
      </c>
      <c r="H13" s="88">
        <f t="shared" si="0"/>
        <v>0</v>
      </c>
      <c r="I13" s="269" t="s">
        <v>1151</v>
      </c>
      <c r="J13" s="189">
        <v>44554</v>
      </c>
      <c r="K13" s="74"/>
      <c r="L13" s="43" t="s">
        <v>908</v>
      </c>
      <c r="M13" s="73" t="s">
        <v>42</v>
      </c>
      <c r="N13" s="216"/>
      <c r="O13" s="159" t="s">
        <v>1191</v>
      </c>
      <c r="P13" s="67"/>
      <c r="Q13" s="24"/>
      <c r="R13" s="23"/>
      <c r="S13" s="23"/>
      <c r="U13" s="4"/>
      <c r="V13" s="4"/>
    </row>
    <row r="14" spans="1:22" s="7" customFormat="1" ht="36.75">
      <c r="A14" s="336">
        <v>5</v>
      </c>
      <c r="B14" s="159" t="s">
        <v>1193</v>
      </c>
      <c r="C14" s="73" t="s">
        <v>1153</v>
      </c>
      <c r="D14" s="73" t="s">
        <v>1154</v>
      </c>
      <c r="E14" s="73" t="s">
        <v>1155</v>
      </c>
      <c r="F14" s="75">
        <v>3457050.7</v>
      </c>
      <c r="G14" s="75">
        <v>3457050.7</v>
      </c>
      <c r="H14" s="88">
        <f t="shared" si="0"/>
        <v>0</v>
      </c>
      <c r="I14" s="269" t="s">
        <v>1151</v>
      </c>
      <c r="J14" s="189">
        <v>44544</v>
      </c>
      <c r="K14" s="74"/>
      <c r="L14" s="43" t="s">
        <v>908</v>
      </c>
      <c r="M14" s="73" t="s">
        <v>42</v>
      </c>
      <c r="N14" s="216"/>
      <c r="O14" s="159" t="s">
        <v>1192</v>
      </c>
      <c r="P14" s="67"/>
      <c r="Q14" s="24"/>
      <c r="R14" s="23"/>
      <c r="S14" s="23"/>
      <c r="U14" s="4"/>
      <c r="V14" s="4"/>
    </row>
    <row r="15" spans="1:22" s="7" customFormat="1" ht="60.75">
      <c r="A15" s="336">
        <v>6</v>
      </c>
      <c r="B15" s="159" t="s">
        <v>91</v>
      </c>
      <c r="C15" s="43" t="s">
        <v>43</v>
      </c>
      <c r="D15" s="394" t="s">
        <v>44</v>
      </c>
      <c r="E15" s="43" t="s">
        <v>45</v>
      </c>
      <c r="F15" s="71">
        <v>0</v>
      </c>
      <c r="G15" s="71">
        <v>0</v>
      </c>
      <c r="H15" s="177">
        <f t="shared" si="0"/>
        <v>0</v>
      </c>
      <c r="I15" s="186" t="s">
        <v>968</v>
      </c>
      <c r="J15" s="190" t="s">
        <v>41</v>
      </c>
      <c r="K15" s="80"/>
      <c r="L15" s="43" t="s">
        <v>908</v>
      </c>
      <c r="M15" s="43" t="s">
        <v>42</v>
      </c>
      <c r="N15" s="216"/>
      <c r="O15" s="65" t="s">
        <v>84</v>
      </c>
      <c r="P15" s="72"/>
      <c r="Q15" s="24"/>
      <c r="R15" s="23"/>
      <c r="S15" s="23"/>
      <c r="T15" s="25"/>
      <c r="V15" s="4"/>
    </row>
    <row r="16" spans="1:22" s="7" customFormat="1" ht="62.25" customHeight="1">
      <c r="A16" s="336">
        <v>7</v>
      </c>
      <c r="B16" s="259" t="s">
        <v>1117</v>
      </c>
      <c r="C16" s="243" t="s">
        <v>1118</v>
      </c>
      <c r="D16" s="392" t="s">
        <v>1120</v>
      </c>
      <c r="E16" s="73" t="s">
        <v>1119</v>
      </c>
      <c r="F16" s="79"/>
      <c r="G16" s="76"/>
      <c r="H16" s="88"/>
      <c r="I16" s="188">
        <v>149315.84</v>
      </c>
      <c r="J16" s="189">
        <v>44589</v>
      </c>
      <c r="K16" s="74"/>
      <c r="L16" s="43" t="s">
        <v>908</v>
      </c>
      <c r="M16" s="73" t="s">
        <v>42</v>
      </c>
      <c r="N16" s="216"/>
      <c r="O16" s="65" t="s">
        <v>1215</v>
      </c>
      <c r="P16" s="67"/>
      <c r="Q16" s="24"/>
      <c r="R16" s="23"/>
      <c r="S16" s="23"/>
      <c r="T16" s="25"/>
      <c r="U16" s="4"/>
      <c r="V16" s="4"/>
    </row>
    <row r="17" spans="1:22" s="7" customFormat="1" ht="36.75">
      <c r="A17" s="336">
        <v>8</v>
      </c>
      <c r="B17" s="73" t="s">
        <v>1364</v>
      </c>
      <c r="C17" s="73" t="s">
        <v>90</v>
      </c>
      <c r="D17" s="169"/>
      <c r="E17" s="73"/>
      <c r="F17" s="79">
        <v>139758</v>
      </c>
      <c r="G17" s="76">
        <v>133131</v>
      </c>
      <c r="H17" s="88">
        <f aca="true" t="shared" si="1" ref="H17:H25">F17-G17</f>
        <v>6627</v>
      </c>
      <c r="I17" s="191"/>
      <c r="J17" s="191"/>
      <c r="K17" s="66"/>
      <c r="L17" s="43" t="s">
        <v>908</v>
      </c>
      <c r="M17" s="73" t="s">
        <v>42</v>
      </c>
      <c r="N17" s="216"/>
      <c r="O17" s="78"/>
      <c r="P17" s="63"/>
      <c r="Q17" s="24"/>
      <c r="R17" s="23"/>
      <c r="S17" s="23"/>
      <c r="T17" s="25"/>
      <c r="U17" s="4"/>
      <c r="V17" s="4"/>
    </row>
    <row r="18" spans="1:19" s="7" customFormat="1" ht="36.75">
      <c r="A18" s="336">
        <v>9</v>
      </c>
      <c r="B18" s="73" t="s">
        <v>1365</v>
      </c>
      <c r="C18" s="73" t="s">
        <v>94</v>
      </c>
      <c r="D18" s="169"/>
      <c r="E18" s="73"/>
      <c r="F18" s="79">
        <v>1752911</v>
      </c>
      <c r="G18" s="76">
        <v>1752911</v>
      </c>
      <c r="H18" s="88">
        <f t="shared" si="1"/>
        <v>0</v>
      </c>
      <c r="I18" s="191"/>
      <c r="J18" s="191"/>
      <c r="K18" s="66"/>
      <c r="L18" s="43" t="s">
        <v>908</v>
      </c>
      <c r="M18" s="73" t="s">
        <v>42</v>
      </c>
      <c r="N18" s="216"/>
      <c r="O18" s="78"/>
      <c r="P18" s="63"/>
      <c r="Q18" s="21"/>
      <c r="R18" s="23"/>
      <c r="S18" s="23"/>
    </row>
    <row r="19" spans="1:19" s="7" customFormat="1" ht="36.75">
      <c r="A19" s="336">
        <v>10</v>
      </c>
      <c r="B19" s="73" t="s">
        <v>95</v>
      </c>
      <c r="C19" s="73" t="s">
        <v>94</v>
      </c>
      <c r="D19" s="169"/>
      <c r="E19" s="73"/>
      <c r="F19" s="79">
        <v>378203</v>
      </c>
      <c r="G19" s="76">
        <v>378203</v>
      </c>
      <c r="H19" s="88">
        <f t="shared" si="1"/>
        <v>0</v>
      </c>
      <c r="I19" s="191"/>
      <c r="J19" s="191"/>
      <c r="K19" s="66"/>
      <c r="L19" s="43" t="s">
        <v>908</v>
      </c>
      <c r="M19" s="73" t="s">
        <v>42</v>
      </c>
      <c r="N19" s="216"/>
      <c r="O19" s="78"/>
      <c r="P19" s="63"/>
      <c r="Q19" s="21"/>
      <c r="R19" s="23"/>
      <c r="S19" s="23"/>
    </row>
    <row r="20" spans="1:19" s="7" customFormat="1" ht="24" customHeight="1">
      <c r="A20" s="336">
        <v>11</v>
      </c>
      <c r="B20" s="159" t="s">
        <v>1366</v>
      </c>
      <c r="C20" s="159" t="s">
        <v>94</v>
      </c>
      <c r="D20" s="226"/>
      <c r="E20" s="159"/>
      <c r="F20" s="79">
        <v>130658</v>
      </c>
      <c r="G20" s="79">
        <v>130658</v>
      </c>
      <c r="H20" s="273">
        <f t="shared" si="1"/>
        <v>0</v>
      </c>
      <c r="I20" s="240"/>
      <c r="J20" s="240"/>
      <c r="K20" s="239"/>
      <c r="L20" s="159" t="s">
        <v>908</v>
      </c>
      <c r="M20" s="159" t="s">
        <v>42</v>
      </c>
      <c r="N20" s="274"/>
      <c r="O20" s="275"/>
      <c r="P20" s="63"/>
      <c r="Q20" s="21"/>
      <c r="R20" s="23"/>
      <c r="S20" s="23"/>
    </row>
    <row r="21" spans="1:23" s="7" customFormat="1" ht="36.75">
      <c r="A21" s="336">
        <v>12</v>
      </c>
      <c r="B21" s="73" t="s">
        <v>125</v>
      </c>
      <c r="C21" s="73" t="s">
        <v>126</v>
      </c>
      <c r="D21" s="169"/>
      <c r="E21" s="73"/>
      <c r="F21" s="81">
        <v>0</v>
      </c>
      <c r="G21" s="82">
        <v>0</v>
      </c>
      <c r="H21" s="88">
        <f t="shared" si="1"/>
        <v>0</v>
      </c>
      <c r="I21" s="191"/>
      <c r="J21" s="191"/>
      <c r="K21" s="66"/>
      <c r="L21" s="43" t="s">
        <v>908</v>
      </c>
      <c r="M21" s="73" t="s">
        <v>42</v>
      </c>
      <c r="N21" s="216"/>
      <c r="O21" s="78"/>
      <c r="P21" s="63"/>
      <c r="Q21" s="21"/>
      <c r="R21" s="23"/>
      <c r="S21" s="23"/>
      <c r="T21" s="13"/>
      <c r="U21" s="14"/>
      <c r="V21" s="14"/>
      <c r="W21" s="14"/>
    </row>
    <row r="22" spans="1:23" s="7" customFormat="1" ht="36.75">
      <c r="A22" s="336">
        <v>13</v>
      </c>
      <c r="B22" s="258" t="s">
        <v>1665</v>
      </c>
      <c r="C22" s="243" t="s">
        <v>1718</v>
      </c>
      <c r="D22" s="73"/>
      <c r="E22" s="84">
        <v>189</v>
      </c>
      <c r="F22" s="81">
        <v>0</v>
      </c>
      <c r="G22" s="82">
        <v>0</v>
      </c>
      <c r="H22" s="88">
        <f t="shared" si="1"/>
        <v>0</v>
      </c>
      <c r="I22" s="187"/>
      <c r="J22" s="73"/>
      <c r="K22" s="56"/>
      <c r="L22" s="43" t="s">
        <v>908</v>
      </c>
      <c r="M22" s="73" t="s">
        <v>42</v>
      </c>
      <c r="N22" s="178"/>
      <c r="O22" s="73"/>
      <c r="P22" s="63"/>
      <c r="Q22" s="21"/>
      <c r="R22" s="23"/>
      <c r="S22" s="23"/>
      <c r="T22" s="13"/>
      <c r="U22" s="14"/>
      <c r="V22" s="14"/>
      <c r="W22" s="14"/>
    </row>
    <row r="23" spans="1:23" s="7" customFormat="1" ht="72">
      <c r="A23" s="336">
        <v>14</v>
      </c>
      <c r="B23" s="258" t="s">
        <v>1656</v>
      </c>
      <c r="C23" s="243" t="s">
        <v>1719</v>
      </c>
      <c r="D23" s="73"/>
      <c r="E23" s="84">
        <v>189</v>
      </c>
      <c r="F23" s="81">
        <v>0</v>
      </c>
      <c r="G23" s="82">
        <v>0</v>
      </c>
      <c r="H23" s="88">
        <f t="shared" si="1"/>
        <v>0</v>
      </c>
      <c r="I23" s="187"/>
      <c r="J23" s="401"/>
      <c r="K23" s="56"/>
      <c r="L23" s="43" t="s">
        <v>908</v>
      </c>
      <c r="M23" s="73" t="s">
        <v>42</v>
      </c>
      <c r="N23" s="178"/>
      <c r="O23" s="73"/>
      <c r="P23" s="63"/>
      <c r="Q23" s="21"/>
      <c r="R23" s="23"/>
      <c r="S23" s="23"/>
      <c r="T23" s="13"/>
      <c r="U23" s="14"/>
      <c r="V23" s="14"/>
      <c r="W23" s="14"/>
    </row>
    <row r="24" spans="1:23" s="7" customFormat="1" ht="60" customHeight="1">
      <c r="A24" s="336">
        <v>15</v>
      </c>
      <c r="B24" s="282" t="s">
        <v>1655</v>
      </c>
      <c r="C24" s="283" t="s">
        <v>1654</v>
      </c>
      <c r="D24" s="73"/>
      <c r="E24" s="84">
        <v>510</v>
      </c>
      <c r="F24" s="81">
        <v>0</v>
      </c>
      <c r="G24" s="82">
        <v>0</v>
      </c>
      <c r="H24" s="88">
        <f t="shared" si="1"/>
        <v>0</v>
      </c>
      <c r="I24" s="284"/>
      <c r="J24" s="73"/>
      <c r="K24" s="283"/>
      <c r="L24" s="43" t="s">
        <v>908</v>
      </c>
      <c r="M24" s="73" t="s">
        <v>42</v>
      </c>
      <c r="N24" s="178"/>
      <c r="O24" s="243"/>
      <c r="P24" s="63"/>
      <c r="Q24" s="21"/>
      <c r="R24" s="23"/>
      <c r="S24" s="23"/>
      <c r="T24" s="13"/>
      <c r="U24" s="14"/>
      <c r="V24" s="14"/>
      <c r="W24" s="14"/>
    </row>
    <row r="25" spans="1:23" s="7" customFormat="1" ht="40.5" customHeight="1">
      <c r="A25" s="336">
        <v>16</v>
      </c>
      <c r="B25" s="421" t="s">
        <v>1683</v>
      </c>
      <c r="C25" s="422" t="s">
        <v>1684</v>
      </c>
      <c r="D25" s="423"/>
      <c r="E25" s="423" t="s">
        <v>1685</v>
      </c>
      <c r="F25" s="81">
        <v>0</v>
      </c>
      <c r="G25" s="82">
        <v>0</v>
      </c>
      <c r="H25" s="88">
        <f t="shared" si="1"/>
        <v>0</v>
      </c>
      <c r="I25" s="73"/>
      <c r="J25" s="73"/>
      <c r="K25" s="283"/>
      <c r="L25" s="43" t="s">
        <v>908</v>
      </c>
      <c r="M25" s="73" t="s">
        <v>42</v>
      </c>
      <c r="N25" s="178"/>
      <c r="O25" s="243"/>
      <c r="P25" s="63"/>
      <c r="Q25" s="21"/>
      <c r="R25" s="23"/>
      <c r="S25" s="23"/>
      <c r="T25" s="13"/>
      <c r="U25" s="14"/>
      <c r="V25" s="14"/>
      <c r="W25" s="14"/>
    </row>
    <row r="26" spans="1:23" s="7" customFormat="1" ht="91.5" customHeight="1">
      <c r="A26" s="336">
        <v>17</v>
      </c>
      <c r="B26" s="425" t="s">
        <v>1686</v>
      </c>
      <c r="C26" s="422" t="s">
        <v>1687</v>
      </c>
      <c r="D26" s="423"/>
      <c r="E26" s="423" t="s">
        <v>1688</v>
      </c>
      <c r="F26" s="261"/>
      <c r="G26" s="261"/>
      <c r="H26" s="56"/>
      <c r="I26" s="73"/>
      <c r="J26" s="402"/>
      <c r="K26" s="284"/>
      <c r="L26" s="43" t="s">
        <v>908</v>
      </c>
      <c r="M26" s="73" t="s">
        <v>42</v>
      </c>
      <c r="N26" s="178"/>
      <c r="O26" s="243"/>
      <c r="P26" s="63"/>
      <c r="Q26" s="21"/>
      <c r="R26" s="23"/>
      <c r="S26" s="23"/>
      <c r="T26" s="13"/>
      <c r="U26" s="14"/>
      <c r="V26" s="14"/>
      <c r="W26" s="14"/>
    </row>
    <row r="27" spans="1:23" s="7" customFormat="1" ht="106.5" customHeight="1">
      <c r="A27" s="336">
        <v>18</v>
      </c>
      <c r="B27" s="469" t="s">
        <v>1689</v>
      </c>
      <c r="C27" s="426" t="s">
        <v>1727</v>
      </c>
      <c r="D27" s="440" t="s">
        <v>1728</v>
      </c>
      <c r="E27" s="427" t="s">
        <v>1690</v>
      </c>
      <c r="F27" s="81">
        <v>0</v>
      </c>
      <c r="G27" s="82">
        <v>0</v>
      </c>
      <c r="H27" s="88">
        <f>F27-G27</f>
        <v>0</v>
      </c>
      <c r="I27" s="191"/>
      <c r="J27" s="191"/>
      <c r="K27" s="66"/>
      <c r="L27" s="43" t="s">
        <v>908</v>
      </c>
      <c r="M27" s="73" t="s">
        <v>42</v>
      </c>
      <c r="N27" s="216"/>
      <c r="O27" s="78"/>
      <c r="P27" s="63"/>
      <c r="Q27" s="21"/>
      <c r="R27" s="23"/>
      <c r="S27" s="23"/>
      <c r="T27" s="13"/>
      <c r="U27" s="14"/>
      <c r="V27" s="14"/>
      <c r="W27" s="14"/>
    </row>
    <row r="28" spans="1:23" s="7" customFormat="1" ht="48">
      <c r="A28" s="336">
        <v>19</v>
      </c>
      <c r="B28" s="422" t="s">
        <v>1691</v>
      </c>
      <c r="C28" s="424" t="s">
        <v>1692</v>
      </c>
      <c r="D28" s="422"/>
      <c r="E28" s="423" t="s">
        <v>1693</v>
      </c>
      <c r="F28" s="81"/>
      <c r="G28" s="82"/>
      <c r="H28" s="88"/>
      <c r="I28" s="191"/>
      <c r="J28" s="191"/>
      <c r="K28" s="66"/>
      <c r="L28" s="43" t="s">
        <v>908</v>
      </c>
      <c r="M28" s="73" t="s">
        <v>42</v>
      </c>
      <c r="N28" s="216"/>
      <c r="O28" s="78"/>
      <c r="P28" s="63"/>
      <c r="Q28" s="21"/>
      <c r="R28" s="23"/>
      <c r="S28" s="23"/>
      <c r="T28" s="13"/>
      <c r="U28" s="14"/>
      <c r="V28" s="14"/>
      <c r="W28" s="14"/>
    </row>
    <row r="29" spans="1:23" s="7" customFormat="1" ht="54" customHeight="1">
      <c r="A29" s="336">
        <v>20</v>
      </c>
      <c r="B29" s="393" t="s">
        <v>1697</v>
      </c>
      <c r="C29" s="393" t="s">
        <v>1694</v>
      </c>
      <c r="D29" s="73" t="s">
        <v>1696</v>
      </c>
      <c r="E29" s="84" t="s">
        <v>1695</v>
      </c>
      <c r="F29" s="81"/>
      <c r="G29" s="82"/>
      <c r="H29" s="88"/>
      <c r="I29" s="191"/>
      <c r="J29" s="66">
        <v>8404198.14</v>
      </c>
      <c r="K29" s="66"/>
      <c r="L29" s="43" t="s">
        <v>908</v>
      </c>
      <c r="M29" s="73" t="s">
        <v>42</v>
      </c>
      <c r="N29" s="216"/>
      <c r="O29" s="78"/>
      <c r="P29" s="63"/>
      <c r="Q29" s="21"/>
      <c r="R29" s="23"/>
      <c r="S29" s="23"/>
      <c r="T29" s="13"/>
      <c r="U29" s="14"/>
      <c r="V29" s="14"/>
      <c r="W29" s="14"/>
    </row>
    <row r="30" spans="1:23" s="7" customFormat="1" ht="36.75">
      <c r="A30" s="336">
        <v>21</v>
      </c>
      <c r="B30" s="393" t="s">
        <v>1699</v>
      </c>
      <c r="C30" s="393" t="s">
        <v>1700</v>
      </c>
      <c r="D30" s="73" t="s">
        <v>1698</v>
      </c>
      <c r="E30" s="84">
        <v>15613</v>
      </c>
      <c r="F30" s="81"/>
      <c r="G30" s="82"/>
      <c r="H30" s="88"/>
      <c r="I30" s="191"/>
      <c r="J30" s="66" t="s">
        <v>1151</v>
      </c>
      <c r="K30" s="66"/>
      <c r="L30" s="43" t="s">
        <v>908</v>
      </c>
      <c r="M30" s="73" t="s">
        <v>42</v>
      </c>
      <c r="N30" s="216"/>
      <c r="O30" s="78"/>
      <c r="P30" s="63"/>
      <c r="Q30" s="21"/>
      <c r="R30" s="23"/>
      <c r="S30" s="23"/>
      <c r="T30" s="13"/>
      <c r="U30" s="14"/>
      <c r="V30" s="14"/>
      <c r="W30" s="14"/>
    </row>
    <row r="31" spans="1:23" s="7" customFormat="1" ht="36" customHeight="1">
      <c r="A31" s="336">
        <v>22</v>
      </c>
      <c r="B31" s="470" t="s">
        <v>1701</v>
      </c>
      <c r="C31" s="73" t="s">
        <v>1702</v>
      </c>
      <c r="D31" s="428" t="s">
        <v>1704</v>
      </c>
      <c r="E31" s="428" t="s">
        <v>1703</v>
      </c>
      <c r="F31" s="429">
        <v>179110559.5</v>
      </c>
      <c r="G31" s="429">
        <v>177920595.84</v>
      </c>
      <c r="H31" s="429">
        <f>F31-G31</f>
        <v>1189963.6599999964</v>
      </c>
      <c r="I31" s="430"/>
      <c r="J31" s="431"/>
      <c r="K31" s="66"/>
      <c r="L31" s="43" t="s">
        <v>908</v>
      </c>
      <c r="M31" s="73" t="s">
        <v>42</v>
      </c>
      <c r="N31" s="216"/>
      <c r="O31" s="78"/>
      <c r="P31" s="63"/>
      <c r="Q31" s="21"/>
      <c r="R31" s="23"/>
      <c r="S31" s="23"/>
      <c r="T31" s="13"/>
      <c r="U31" s="14"/>
      <c r="V31" s="14"/>
      <c r="W31" s="14"/>
    </row>
    <row r="32" spans="1:23" s="7" customFormat="1" ht="54" customHeight="1">
      <c r="A32" s="336">
        <v>23</v>
      </c>
      <c r="B32" s="472" t="s">
        <v>1705</v>
      </c>
      <c r="C32" s="455" t="s">
        <v>1719</v>
      </c>
      <c r="D32" s="432"/>
      <c r="E32" s="433">
        <v>189</v>
      </c>
      <c r="F32" s="429">
        <v>0</v>
      </c>
      <c r="G32" s="429">
        <v>0</v>
      </c>
      <c r="H32" s="429">
        <f>F32-G32</f>
        <v>0</v>
      </c>
      <c r="I32" s="432"/>
      <c r="J32" s="191"/>
      <c r="K32" s="66"/>
      <c r="L32" s="43" t="s">
        <v>908</v>
      </c>
      <c r="M32" s="73" t="s">
        <v>42</v>
      </c>
      <c r="N32" s="216"/>
      <c r="O32" s="78"/>
      <c r="P32" s="63"/>
      <c r="Q32" s="21"/>
      <c r="R32" s="23"/>
      <c r="S32" s="23"/>
      <c r="T32" s="13"/>
      <c r="U32" s="14"/>
      <c r="V32" s="14"/>
      <c r="W32" s="14"/>
    </row>
    <row r="33" spans="1:23" s="7" customFormat="1" ht="48">
      <c r="A33" s="336">
        <v>24</v>
      </c>
      <c r="B33" s="472" t="s">
        <v>1655</v>
      </c>
      <c r="C33" s="455" t="s">
        <v>1722</v>
      </c>
      <c r="D33" s="432"/>
      <c r="E33" s="433">
        <v>510</v>
      </c>
      <c r="F33" s="429">
        <v>0</v>
      </c>
      <c r="G33" s="429">
        <v>0</v>
      </c>
      <c r="H33" s="429">
        <f>F33-G33</f>
        <v>0</v>
      </c>
      <c r="I33" s="432"/>
      <c r="J33" s="191"/>
      <c r="K33" s="66"/>
      <c r="L33" s="43" t="s">
        <v>908</v>
      </c>
      <c r="M33" s="73" t="s">
        <v>42</v>
      </c>
      <c r="N33" s="216"/>
      <c r="O33" s="78"/>
      <c r="P33" s="63"/>
      <c r="Q33" s="21"/>
      <c r="R33" s="23"/>
      <c r="S33" s="23"/>
      <c r="T33" s="13"/>
      <c r="U33" s="14"/>
      <c r="V33" s="14"/>
      <c r="W33" s="14"/>
    </row>
    <row r="34" spans="1:23" s="7" customFormat="1" ht="48.75">
      <c r="A34" s="336">
        <v>25</v>
      </c>
      <c r="B34" s="470" t="s">
        <v>1706</v>
      </c>
      <c r="C34" s="73" t="s">
        <v>1708</v>
      </c>
      <c r="D34" s="434" t="s">
        <v>1725</v>
      </c>
      <c r="E34" s="434" t="s">
        <v>1707</v>
      </c>
      <c r="F34" s="435">
        <v>0</v>
      </c>
      <c r="G34" s="435">
        <v>0</v>
      </c>
      <c r="H34" s="435">
        <v>0</v>
      </c>
      <c r="I34" s="430"/>
      <c r="J34" s="431" t="s">
        <v>1726</v>
      </c>
      <c r="K34" s="66"/>
      <c r="L34" s="43" t="s">
        <v>908</v>
      </c>
      <c r="M34" s="73" t="s">
        <v>42</v>
      </c>
      <c r="N34" s="216"/>
      <c r="O34" s="78"/>
      <c r="P34" s="63"/>
      <c r="Q34" s="21"/>
      <c r="R34" s="23"/>
      <c r="S34" s="23"/>
      <c r="T34" s="13"/>
      <c r="U34" s="14"/>
      <c r="V34" s="14"/>
      <c r="W34" s="14"/>
    </row>
    <row r="35" spans="1:23" s="7" customFormat="1" ht="60" customHeight="1">
      <c r="A35" s="336">
        <v>26</v>
      </c>
      <c r="B35" s="471" t="s">
        <v>1720</v>
      </c>
      <c r="C35" s="43" t="s">
        <v>1721</v>
      </c>
      <c r="D35" s="436" t="s">
        <v>1723</v>
      </c>
      <c r="E35" s="437">
        <v>170.7</v>
      </c>
      <c r="F35" s="438">
        <v>2852377</v>
      </c>
      <c r="G35" s="438">
        <v>83717.67</v>
      </c>
      <c r="H35" s="438">
        <f>F35-G35</f>
        <v>2768659.33</v>
      </c>
      <c r="I35" s="186"/>
      <c r="J35" s="439" t="s">
        <v>1724</v>
      </c>
      <c r="K35" s="66"/>
      <c r="L35" s="43" t="s">
        <v>908</v>
      </c>
      <c r="M35" s="73" t="s">
        <v>42</v>
      </c>
      <c r="N35" s="216"/>
      <c r="O35" s="78"/>
      <c r="P35" s="63"/>
      <c r="Q35" s="21"/>
      <c r="R35" s="23"/>
      <c r="S35" s="23"/>
      <c r="T35" s="13"/>
      <c r="U35" s="14"/>
      <c r="V35" s="14"/>
      <c r="W35" s="14"/>
    </row>
    <row r="36" spans="1:25" s="7" customFormat="1" ht="51.75" customHeight="1">
      <c r="A36" s="336">
        <v>27</v>
      </c>
      <c r="B36" s="259" t="s">
        <v>1203</v>
      </c>
      <c r="C36" s="43" t="s">
        <v>1368</v>
      </c>
      <c r="D36" s="43" t="s">
        <v>46</v>
      </c>
      <c r="E36" s="43" t="s">
        <v>47</v>
      </c>
      <c r="F36" s="83">
        <v>0</v>
      </c>
      <c r="G36" s="83">
        <v>0</v>
      </c>
      <c r="H36" s="177">
        <v>0</v>
      </c>
      <c r="I36" s="192" t="s">
        <v>968</v>
      </c>
      <c r="J36" s="192" t="s">
        <v>48</v>
      </c>
      <c r="K36" s="166"/>
      <c r="L36" s="43" t="s">
        <v>908</v>
      </c>
      <c r="M36" s="43" t="s">
        <v>42</v>
      </c>
      <c r="N36" s="216"/>
      <c r="O36" s="73" t="s">
        <v>85</v>
      </c>
      <c r="P36" s="72"/>
      <c r="Q36" s="21"/>
      <c r="R36" s="23"/>
      <c r="S36" s="23"/>
      <c r="U36" s="494"/>
      <c r="V36" s="495"/>
      <c r="W36" s="495"/>
      <c r="X36" s="495"/>
      <c r="Y36" s="495"/>
    </row>
    <row r="37" spans="1:23" s="7" customFormat="1" ht="108.75">
      <c r="A37" s="336">
        <v>28</v>
      </c>
      <c r="B37" s="73" t="s">
        <v>133</v>
      </c>
      <c r="C37" s="73" t="s">
        <v>112</v>
      </c>
      <c r="D37" s="169"/>
      <c r="E37" s="73" t="s">
        <v>132</v>
      </c>
      <c r="F37" s="83">
        <v>7540</v>
      </c>
      <c r="G37" s="83">
        <v>498</v>
      </c>
      <c r="H37" s="177">
        <f>F37-G37</f>
        <v>7042</v>
      </c>
      <c r="I37" s="191"/>
      <c r="J37" s="191"/>
      <c r="K37" s="166"/>
      <c r="L37" s="43" t="s">
        <v>908</v>
      </c>
      <c r="M37" s="43" t="s">
        <v>42</v>
      </c>
      <c r="N37" s="216"/>
      <c r="O37" s="78"/>
      <c r="P37" s="63"/>
      <c r="Q37" s="21"/>
      <c r="R37" s="23"/>
      <c r="S37" s="23"/>
      <c r="T37" s="16"/>
      <c r="U37" s="14"/>
      <c r="V37" s="14"/>
      <c r="W37" s="14"/>
    </row>
    <row r="38" spans="1:23" s="7" customFormat="1" ht="96.75">
      <c r="A38" s="336">
        <v>29</v>
      </c>
      <c r="B38" s="73" t="s">
        <v>136</v>
      </c>
      <c r="C38" s="73" t="s">
        <v>134</v>
      </c>
      <c r="D38" s="169" t="s">
        <v>974</v>
      </c>
      <c r="E38" s="73" t="s">
        <v>135</v>
      </c>
      <c r="F38" s="83">
        <v>24642</v>
      </c>
      <c r="G38" s="83">
        <v>2464</v>
      </c>
      <c r="H38" s="177">
        <f>F38-G38</f>
        <v>22178</v>
      </c>
      <c r="I38" s="191">
        <v>42471.02</v>
      </c>
      <c r="J38" s="193">
        <v>40827</v>
      </c>
      <c r="K38" s="166"/>
      <c r="L38" s="43" t="s">
        <v>908</v>
      </c>
      <c r="M38" s="43" t="s">
        <v>42</v>
      </c>
      <c r="N38" s="216"/>
      <c r="O38" s="78"/>
      <c r="P38" s="63"/>
      <c r="Q38" s="21"/>
      <c r="R38" s="23"/>
      <c r="S38" s="23"/>
      <c r="T38" s="16"/>
      <c r="U38" s="14"/>
      <c r="V38" s="14"/>
      <c r="W38" s="14"/>
    </row>
    <row r="39" spans="1:23" s="7" customFormat="1" ht="96.75">
      <c r="A39" s="336">
        <v>30</v>
      </c>
      <c r="B39" s="73" t="s">
        <v>1234</v>
      </c>
      <c r="C39" s="73" t="s">
        <v>137</v>
      </c>
      <c r="D39" s="169"/>
      <c r="E39" s="73" t="s">
        <v>138</v>
      </c>
      <c r="F39" s="81">
        <v>23160</v>
      </c>
      <c r="G39" s="82">
        <v>2316</v>
      </c>
      <c r="H39" s="88">
        <f>F39-G39</f>
        <v>20844</v>
      </c>
      <c r="I39" s="191"/>
      <c r="J39" s="191"/>
      <c r="K39" s="166"/>
      <c r="L39" s="43" t="s">
        <v>908</v>
      </c>
      <c r="M39" s="43" t="s">
        <v>42</v>
      </c>
      <c r="N39" s="216"/>
      <c r="O39" s="78"/>
      <c r="P39" s="63"/>
      <c r="Q39" s="21"/>
      <c r="R39" s="23"/>
      <c r="S39" s="23"/>
      <c r="T39" s="16"/>
      <c r="U39" s="14"/>
      <c r="V39" s="14"/>
      <c r="W39" s="14"/>
    </row>
    <row r="40" spans="1:23" s="7" customFormat="1" ht="63.75" customHeight="1">
      <c r="A40" s="336">
        <v>31</v>
      </c>
      <c r="B40" s="73" t="s">
        <v>139</v>
      </c>
      <c r="C40" s="73" t="s">
        <v>137</v>
      </c>
      <c r="D40" s="169" t="s">
        <v>977</v>
      </c>
      <c r="E40" s="73" t="s">
        <v>140</v>
      </c>
      <c r="F40" s="81">
        <v>4472</v>
      </c>
      <c r="G40" s="82">
        <v>295</v>
      </c>
      <c r="H40" s="88">
        <f>F40-G40</f>
        <v>4177</v>
      </c>
      <c r="I40" s="191" t="s">
        <v>968</v>
      </c>
      <c r="J40" s="193">
        <v>40827</v>
      </c>
      <c r="K40" s="166"/>
      <c r="L40" s="43" t="s">
        <v>908</v>
      </c>
      <c r="M40" s="43" t="s">
        <v>42</v>
      </c>
      <c r="N40" s="216"/>
      <c r="O40" s="78"/>
      <c r="P40" s="63"/>
      <c r="Q40" s="21"/>
      <c r="R40" s="23"/>
      <c r="S40" s="23"/>
      <c r="T40" s="16"/>
      <c r="U40" s="14"/>
      <c r="V40" s="14"/>
      <c r="W40" s="14"/>
    </row>
    <row r="41" spans="1:23" s="7" customFormat="1" ht="60.75">
      <c r="A41" s="336">
        <v>32</v>
      </c>
      <c r="B41" s="73" t="s">
        <v>141</v>
      </c>
      <c r="C41" s="73" t="s">
        <v>142</v>
      </c>
      <c r="D41" s="171" t="s">
        <v>944</v>
      </c>
      <c r="E41" s="73" t="s">
        <v>143</v>
      </c>
      <c r="F41" s="81">
        <v>11701</v>
      </c>
      <c r="G41" s="82">
        <v>1170</v>
      </c>
      <c r="H41" s="88">
        <f>F41-G41</f>
        <v>10531</v>
      </c>
      <c r="I41" s="208">
        <v>168075.32</v>
      </c>
      <c r="J41" s="209">
        <v>41618</v>
      </c>
      <c r="K41" s="166"/>
      <c r="L41" s="43" t="s">
        <v>908</v>
      </c>
      <c r="M41" s="43" t="s">
        <v>42</v>
      </c>
      <c r="N41" s="216"/>
      <c r="O41" s="78"/>
      <c r="P41" s="63"/>
      <c r="Q41" s="21"/>
      <c r="R41" s="23"/>
      <c r="S41" s="23"/>
      <c r="T41" s="16"/>
      <c r="U41" s="14"/>
      <c r="V41" s="14"/>
      <c r="W41" s="14"/>
    </row>
    <row r="42" spans="1:23" s="7" customFormat="1" ht="111" customHeight="1">
      <c r="A42" s="336">
        <v>33</v>
      </c>
      <c r="B42" s="73" t="s">
        <v>144</v>
      </c>
      <c r="C42" s="73" t="s">
        <v>145</v>
      </c>
      <c r="D42" s="169"/>
      <c r="E42" s="73" t="s">
        <v>146</v>
      </c>
      <c r="F42" s="81">
        <v>4935</v>
      </c>
      <c r="G42" s="82">
        <v>494</v>
      </c>
      <c r="H42" s="88">
        <f aca="true" t="shared" si="2" ref="H42:H64">F42-G42</f>
        <v>4441</v>
      </c>
      <c r="I42" s="195"/>
      <c r="J42" s="191"/>
      <c r="K42" s="166"/>
      <c r="L42" s="43" t="s">
        <v>908</v>
      </c>
      <c r="M42" s="43" t="s">
        <v>42</v>
      </c>
      <c r="N42" s="216"/>
      <c r="O42" s="78"/>
      <c r="P42" s="63"/>
      <c r="Q42" s="21"/>
      <c r="R42" s="23"/>
      <c r="S42" s="23"/>
      <c r="T42" s="16"/>
      <c r="U42" s="14"/>
      <c r="V42" s="14"/>
      <c r="W42" s="14"/>
    </row>
    <row r="43" spans="1:23" s="7" customFormat="1" ht="72.75">
      <c r="A43" s="336">
        <v>34</v>
      </c>
      <c r="B43" s="73" t="s">
        <v>167</v>
      </c>
      <c r="C43" s="73" t="s">
        <v>112</v>
      </c>
      <c r="D43" s="171" t="s">
        <v>972</v>
      </c>
      <c r="E43" s="73" t="s">
        <v>166</v>
      </c>
      <c r="F43" s="81">
        <v>525</v>
      </c>
      <c r="G43" s="82">
        <v>35</v>
      </c>
      <c r="H43" s="88">
        <f t="shared" si="2"/>
        <v>490</v>
      </c>
      <c r="I43" s="191" t="s">
        <v>968</v>
      </c>
      <c r="J43" s="193">
        <v>40827</v>
      </c>
      <c r="K43" s="166"/>
      <c r="L43" s="43" t="s">
        <v>908</v>
      </c>
      <c r="M43" s="43" t="s">
        <v>42</v>
      </c>
      <c r="N43" s="216"/>
      <c r="O43" s="78"/>
      <c r="P43" s="63"/>
      <c r="Q43" s="21"/>
      <c r="R43" s="23"/>
      <c r="S43" s="23"/>
      <c r="T43" s="16"/>
      <c r="U43" s="14"/>
      <c r="V43" s="14"/>
      <c r="W43" s="14"/>
    </row>
    <row r="44" spans="1:24" s="7" customFormat="1" ht="72.75">
      <c r="A44" s="336">
        <v>35</v>
      </c>
      <c r="B44" s="73" t="s">
        <v>1235</v>
      </c>
      <c r="C44" s="73" t="s">
        <v>112</v>
      </c>
      <c r="D44" s="169"/>
      <c r="E44" s="73" t="s">
        <v>165</v>
      </c>
      <c r="F44" s="81">
        <v>2888</v>
      </c>
      <c r="G44" s="82">
        <v>191</v>
      </c>
      <c r="H44" s="88">
        <f t="shared" si="2"/>
        <v>2697</v>
      </c>
      <c r="I44" s="191"/>
      <c r="J44" s="191"/>
      <c r="K44" s="166"/>
      <c r="L44" s="43" t="s">
        <v>908</v>
      </c>
      <c r="M44" s="43" t="s">
        <v>42</v>
      </c>
      <c r="N44" s="216"/>
      <c r="O44" s="78"/>
      <c r="P44" s="63"/>
      <c r="Q44" s="21"/>
      <c r="R44" s="23"/>
      <c r="S44" s="23"/>
      <c r="T44" s="16"/>
      <c r="U44" s="496"/>
      <c r="V44" s="495"/>
      <c r="W44" s="495"/>
      <c r="X44" s="495"/>
    </row>
    <row r="45" spans="1:23" s="7" customFormat="1" ht="72.75">
      <c r="A45" s="336">
        <v>36</v>
      </c>
      <c r="B45" s="73" t="s">
        <v>164</v>
      </c>
      <c r="C45" s="73" t="s">
        <v>163</v>
      </c>
      <c r="D45" s="169" t="s">
        <v>978</v>
      </c>
      <c r="E45" s="73">
        <v>155.1</v>
      </c>
      <c r="F45" s="81">
        <v>836</v>
      </c>
      <c r="G45" s="82">
        <v>55</v>
      </c>
      <c r="H45" s="88">
        <f t="shared" si="2"/>
        <v>781</v>
      </c>
      <c r="I45" s="191">
        <v>6393.5</v>
      </c>
      <c r="J45" s="179">
        <v>40827</v>
      </c>
      <c r="K45" s="166"/>
      <c r="L45" s="43" t="s">
        <v>908</v>
      </c>
      <c r="M45" s="43" t="s">
        <v>42</v>
      </c>
      <c r="N45" s="216"/>
      <c r="O45" s="78"/>
      <c r="P45" s="63"/>
      <c r="Q45" s="21"/>
      <c r="R45" s="23"/>
      <c r="S45" s="23"/>
      <c r="T45" s="16"/>
      <c r="U45" s="14"/>
      <c r="V45" s="14"/>
      <c r="W45" s="14"/>
    </row>
    <row r="46" spans="1:23" s="7" customFormat="1" ht="72.75">
      <c r="A46" s="336">
        <v>37</v>
      </c>
      <c r="B46" s="73" t="s">
        <v>162</v>
      </c>
      <c r="C46" s="73" t="s">
        <v>969</v>
      </c>
      <c r="D46" s="172" t="s">
        <v>947</v>
      </c>
      <c r="E46" s="84" t="s">
        <v>161</v>
      </c>
      <c r="F46" s="81">
        <v>736</v>
      </c>
      <c r="G46" s="82">
        <v>49</v>
      </c>
      <c r="H46" s="88">
        <f t="shared" si="2"/>
        <v>687</v>
      </c>
      <c r="I46" s="194">
        <v>5321.04</v>
      </c>
      <c r="J46" s="168">
        <v>40877</v>
      </c>
      <c r="K46" s="166"/>
      <c r="L46" s="43" t="s">
        <v>908</v>
      </c>
      <c r="M46" s="43" t="s">
        <v>42</v>
      </c>
      <c r="N46" s="216"/>
      <c r="O46" s="163">
        <v>5321.04</v>
      </c>
      <c r="P46" s="63"/>
      <c r="Q46" s="21"/>
      <c r="R46" s="23"/>
      <c r="S46" s="23"/>
      <c r="T46" s="16"/>
      <c r="U46" s="14"/>
      <c r="V46" s="14"/>
      <c r="W46" s="14"/>
    </row>
    <row r="47" spans="1:23" s="7" customFormat="1" ht="84.75">
      <c r="A47" s="336">
        <v>38</v>
      </c>
      <c r="B47" s="73" t="s">
        <v>160</v>
      </c>
      <c r="C47" s="73" t="s">
        <v>134</v>
      </c>
      <c r="D47" s="172" t="s">
        <v>946</v>
      </c>
      <c r="E47" s="84" t="s">
        <v>159</v>
      </c>
      <c r="F47" s="81">
        <v>1173</v>
      </c>
      <c r="G47" s="82">
        <v>77</v>
      </c>
      <c r="H47" s="88">
        <f t="shared" si="2"/>
        <v>1096</v>
      </c>
      <c r="I47" s="194">
        <v>8992.15</v>
      </c>
      <c r="J47" s="179">
        <v>40827</v>
      </c>
      <c r="K47" s="166"/>
      <c r="L47" s="43" t="s">
        <v>908</v>
      </c>
      <c r="M47" s="43" t="s">
        <v>42</v>
      </c>
      <c r="N47" s="216"/>
      <c r="O47" s="163">
        <v>8992.15</v>
      </c>
      <c r="P47" s="63"/>
      <c r="Q47" s="21"/>
      <c r="R47" s="23"/>
      <c r="S47" s="23"/>
      <c r="U47" s="15"/>
      <c r="V47" s="14"/>
      <c r="W47" s="14"/>
    </row>
    <row r="48" spans="1:23" s="7" customFormat="1" ht="36" customHeight="1">
      <c r="A48" s="336">
        <v>39</v>
      </c>
      <c r="B48" s="243" t="s">
        <v>1163</v>
      </c>
      <c r="C48" s="73" t="s">
        <v>1164</v>
      </c>
      <c r="D48" s="172" t="s">
        <v>1165</v>
      </c>
      <c r="E48" s="84" t="s">
        <v>1166</v>
      </c>
      <c r="F48" s="81"/>
      <c r="G48" s="82"/>
      <c r="H48" s="88"/>
      <c r="I48" s="194">
        <v>60418.16</v>
      </c>
      <c r="J48" s="179">
        <v>43250</v>
      </c>
      <c r="K48" s="272"/>
      <c r="L48" s="43" t="s">
        <v>908</v>
      </c>
      <c r="M48" s="43" t="s">
        <v>42</v>
      </c>
      <c r="N48" s="216"/>
      <c r="O48" s="163"/>
      <c r="P48" s="243" t="s">
        <v>1189</v>
      </c>
      <c r="Q48" s="21"/>
      <c r="R48" s="23"/>
      <c r="S48" s="23"/>
      <c r="U48" s="15"/>
      <c r="V48" s="14"/>
      <c r="W48" s="14"/>
    </row>
    <row r="49" spans="1:24" s="21" customFormat="1" ht="72.75">
      <c r="A49" s="336">
        <v>40</v>
      </c>
      <c r="B49" s="73" t="s">
        <v>158</v>
      </c>
      <c r="C49" s="73" t="s">
        <v>134</v>
      </c>
      <c r="D49" s="171" t="s">
        <v>945</v>
      </c>
      <c r="E49" s="84" t="s">
        <v>157</v>
      </c>
      <c r="F49" s="81">
        <v>599</v>
      </c>
      <c r="G49" s="82">
        <v>40</v>
      </c>
      <c r="H49" s="88">
        <f t="shared" si="2"/>
        <v>559</v>
      </c>
      <c r="I49" s="194">
        <v>3464.86</v>
      </c>
      <c r="J49" s="184" t="s">
        <v>970</v>
      </c>
      <c r="K49" s="166"/>
      <c r="L49" s="43" t="s">
        <v>908</v>
      </c>
      <c r="M49" s="43" t="s">
        <v>42</v>
      </c>
      <c r="N49" s="219"/>
      <c r="O49" s="163">
        <v>3464.86</v>
      </c>
      <c r="P49" s="63"/>
      <c r="Q49" s="26"/>
      <c r="S49" s="23"/>
      <c r="U49" s="488"/>
      <c r="V49" s="488"/>
      <c r="W49" s="488"/>
      <c r="X49" s="488"/>
    </row>
    <row r="50" spans="1:21" s="7" customFormat="1" ht="60.75">
      <c r="A50" s="336">
        <v>41</v>
      </c>
      <c r="B50" s="73" t="s">
        <v>156</v>
      </c>
      <c r="C50" s="73" t="s">
        <v>155</v>
      </c>
      <c r="D50" s="169" t="s">
        <v>971</v>
      </c>
      <c r="E50" s="84" t="s">
        <v>154</v>
      </c>
      <c r="F50" s="81">
        <v>1611</v>
      </c>
      <c r="G50" s="82">
        <v>106</v>
      </c>
      <c r="H50" s="88">
        <f t="shared" si="2"/>
        <v>1505</v>
      </c>
      <c r="I50" s="191" t="s">
        <v>968</v>
      </c>
      <c r="J50" s="185">
        <v>40826</v>
      </c>
      <c r="K50" s="166"/>
      <c r="L50" s="43" t="s">
        <v>908</v>
      </c>
      <c r="M50" s="43" t="s">
        <v>42</v>
      </c>
      <c r="N50" s="216"/>
      <c r="O50" s="78"/>
      <c r="P50" s="63"/>
      <c r="Q50" s="8"/>
      <c r="R50" s="23"/>
      <c r="S50" s="23"/>
      <c r="U50" s="15"/>
    </row>
    <row r="51" spans="1:20" s="7" customFormat="1" ht="72.75">
      <c r="A51" s="336">
        <v>42</v>
      </c>
      <c r="B51" s="73" t="s">
        <v>153</v>
      </c>
      <c r="C51" s="73" t="s">
        <v>980</v>
      </c>
      <c r="D51" s="169" t="s">
        <v>976</v>
      </c>
      <c r="E51" s="84" t="s">
        <v>152</v>
      </c>
      <c r="F51" s="81">
        <v>653</v>
      </c>
      <c r="G51" s="82">
        <v>43</v>
      </c>
      <c r="H51" s="88">
        <f t="shared" si="2"/>
        <v>610</v>
      </c>
      <c r="I51" s="191" t="s">
        <v>968</v>
      </c>
      <c r="J51" s="185">
        <v>40826</v>
      </c>
      <c r="K51" s="166"/>
      <c r="L51" s="43" t="s">
        <v>908</v>
      </c>
      <c r="M51" s="43" t="s">
        <v>42</v>
      </c>
      <c r="N51" s="216"/>
      <c r="O51" s="78"/>
      <c r="P51" s="63"/>
      <c r="Q51" s="27"/>
      <c r="R51" s="23"/>
      <c r="S51" s="23"/>
      <c r="T51" s="22"/>
    </row>
    <row r="52" spans="1:16" s="7" customFormat="1" ht="72">
      <c r="A52" s="336">
        <v>43</v>
      </c>
      <c r="B52" s="73" t="s">
        <v>151</v>
      </c>
      <c r="C52" s="73" t="s">
        <v>981</v>
      </c>
      <c r="D52" s="169" t="s">
        <v>973</v>
      </c>
      <c r="E52" s="84" t="s">
        <v>150</v>
      </c>
      <c r="F52" s="81">
        <v>560</v>
      </c>
      <c r="G52" s="82">
        <v>37</v>
      </c>
      <c r="H52" s="88">
        <f t="shared" si="2"/>
        <v>523</v>
      </c>
      <c r="I52" s="191">
        <v>4289.83</v>
      </c>
      <c r="J52" s="185">
        <v>40826</v>
      </c>
      <c r="K52" s="166"/>
      <c r="L52" s="43" t="s">
        <v>908</v>
      </c>
      <c r="M52" s="43" t="s">
        <v>42</v>
      </c>
      <c r="N52" s="216"/>
      <c r="O52" s="78"/>
      <c r="P52" s="63"/>
    </row>
    <row r="53" spans="1:16" ht="72">
      <c r="A53" s="336">
        <v>44</v>
      </c>
      <c r="B53" s="73" t="s">
        <v>149</v>
      </c>
      <c r="C53" s="73" t="s">
        <v>982</v>
      </c>
      <c r="D53" s="169" t="s">
        <v>975</v>
      </c>
      <c r="E53" s="84" t="s">
        <v>148</v>
      </c>
      <c r="F53" s="81">
        <v>113</v>
      </c>
      <c r="G53" s="82">
        <v>8</v>
      </c>
      <c r="H53" s="88">
        <f t="shared" si="2"/>
        <v>105</v>
      </c>
      <c r="I53" s="191" t="s">
        <v>968</v>
      </c>
      <c r="J53" s="185">
        <v>40826</v>
      </c>
      <c r="K53" s="166"/>
      <c r="L53" s="43" t="s">
        <v>908</v>
      </c>
      <c r="M53" s="43" t="s">
        <v>42</v>
      </c>
      <c r="N53" s="220"/>
      <c r="O53" s="78"/>
      <c r="P53" s="63"/>
    </row>
    <row r="54" spans="1:16" ht="36">
      <c r="A54" s="336">
        <v>45</v>
      </c>
      <c r="B54" s="73" t="s">
        <v>175</v>
      </c>
      <c r="C54" s="73" t="s">
        <v>176</v>
      </c>
      <c r="D54" s="173" t="s">
        <v>965</v>
      </c>
      <c r="E54" s="84"/>
      <c r="F54" s="81">
        <v>399867</v>
      </c>
      <c r="G54" s="82">
        <v>0</v>
      </c>
      <c r="H54" s="88">
        <f t="shared" si="2"/>
        <v>399867</v>
      </c>
      <c r="I54" s="191"/>
      <c r="J54" s="191"/>
      <c r="K54" s="166"/>
      <c r="L54" s="43" t="s">
        <v>908</v>
      </c>
      <c r="M54" s="43" t="s">
        <v>42</v>
      </c>
      <c r="N54" s="220"/>
      <c r="O54" s="163">
        <v>596042.69</v>
      </c>
      <c r="P54" s="63"/>
    </row>
    <row r="55" spans="1:16" ht="60">
      <c r="A55" s="336">
        <v>46</v>
      </c>
      <c r="B55" s="43" t="s">
        <v>114</v>
      </c>
      <c r="C55" s="43" t="s">
        <v>113</v>
      </c>
      <c r="D55" s="174" t="s">
        <v>943</v>
      </c>
      <c r="E55" s="80">
        <v>1039.2</v>
      </c>
      <c r="F55" s="71">
        <v>2796184</v>
      </c>
      <c r="G55" s="83">
        <v>567521</v>
      </c>
      <c r="H55" s="88">
        <f t="shared" si="2"/>
        <v>2228663</v>
      </c>
      <c r="I55" s="191"/>
      <c r="J55" s="191"/>
      <c r="K55" s="166"/>
      <c r="L55" s="43" t="s">
        <v>908</v>
      </c>
      <c r="M55" s="43" t="s">
        <v>42</v>
      </c>
      <c r="N55" s="220"/>
      <c r="O55" s="78"/>
      <c r="P55" s="63"/>
    </row>
    <row r="56" spans="1:16" ht="48">
      <c r="A56" s="336">
        <v>47</v>
      </c>
      <c r="B56" s="43" t="s">
        <v>115</v>
      </c>
      <c r="C56" s="43" t="s">
        <v>98</v>
      </c>
      <c r="D56" s="171" t="s">
        <v>942</v>
      </c>
      <c r="E56" s="80" t="s">
        <v>105</v>
      </c>
      <c r="F56" s="71">
        <v>1242244</v>
      </c>
      <c r="G56" s="83">
        <v>1242244</v>
      </c>
      <c r="H56" s="88">
        <f t="shared" si="2"/>
        <v>0</v>
      </c>
      <c r="I56" s="191"/>
      <c r="J56" s="191"/>
      <c r="K56" s="166"/>
      <c r="L56" s="43" t="s">
        <v>908</v>
      </c>
      <c r="M56" s="43" t="s">
        <v>42</v>
      </c>
      <c r="N56" s="220"/>
      <c r="O56" s="78"/>
      <c r="P56" s="63"/>
    </row>
    <row r="57" spans="1:16" ht="60">
      <c r="A57" s="336">
        <v>48</v>
      </c>
      <c r="B57" s="43" t="s">
        <v>116</v>
      </c>
      <c r="C57" s="43" t="s">
        <v>99</v>
      </c>
      <c r="D57" s="172" t="s">
        <v>961</v>
      </c>
      <c r="E57" s="80" t="s">
        <v>106</v>
      </c>
      <c r="F57" s="71">
        <v>353036</v>
      </c>
      <c r="G57" s="83">
        <v>131563</v>
      </c>
      <c r="H57" s="88">
        <f t="shared" si="2"/>
        <v>221473</v>
      </c>
      <c r="I57" s="191"/>
      <c r="J57" s="191"/>
      <c r="K57" s="166"/>
      <c r="L57" s="43" t="s">
        <v>908</v>
      </c>
      <c r="M57" s="43" t="s">
        <v>42</v>
      </c>
      <c r="N57" s="220"/>
      <c r="O57" s="165">
        <v>5620683.69</v>
      </c>
      <c r="P57" s="63"/>
    </row>
    <row r="58" spans="1:16" ht="36">
      <c r="A58" s="336">
        <v>49</v>
      </c>
      <c r="B58" s="43" t="s">
        <v>108</v>
      </c>
      <c r="C58" s="43" t="s">
        <v>100</v>
      </c>
      <c r="D58" s="172" t="s">
        <v>960</v>
      </c>
      <c r="E58" s="80" t="s">
        <v>107</v>
      </c>
      <c r="F58" s="71">
        <v>120310</v>
      </c>
      <c r="G58" s="83">
        <v>46878</v>
      </c>
      <c r="H58" s="88">
        <f t="shared" si="2"/>
        <v>73432</v>
      </c>
      <c r="I58" s="191"/>
      <c r="J58" s="191"/>
      <c r="K58" s="166"/>
      <c r="L58" s="43" t="s">
        <v>908</v>
      </c>
      <c r="M58" s="43" t="s">
        <v>42</v>
      </c>
      <c r="N58" s="220"/>
      <c r="O58" s="165">
        <v>1672618.31</v>
      </c>
      <c r="P58" s="63"/>
    </row>
    <row r="59" spans="1:16" ht="48">
      <c r="A59" s="336">
        <v>50</v>
      </c>
      <c r="B59" s="43" t="s">
        <v>168</v>
      </c>
      <c r="C59" s="43" t="s">
        <v>101</v>
      </c>
      <c r="D59" s="170"/>
      <c r="E59" s="80">
        <v>432</v>
      </c>
      <c r="F59" s="71">
        <v>535694</v>
      </c>
      <c r="G59" s="83">
        <v>535694</v>
      </c>
      <c r="H59" s="88">
        <f t="shared" si="2"/>
        <v>0</v>
      </c>
      <c r="I59" s="191"/>
      <c r="J59" s="191"/>
      <c r="K59" s="166"/>
      <c r="L59" s="43" t="s">
        <v>908</v>
      </c>
      <c r="M59" s="43" t="s">
        <v>42</v>
      </c>
      <c r="N59" s="220"/>
      <c r="O59" s="78"/>
      <c r="P59" s="63"/>
    </row>
    <row r="60" spans="1:16" ht="36">
      <c r="A60" s="336">
        <v>51</v>
      </c>
      <c r="B60" s="43" t="s">
        <v>86</v>
      </c>
      <c r="C60" s="43" t="s">
        <v>102</v>
      </c>
      <c r="D60" s="172" t="s">
        <v>959</v>
      </c>
      <c r="E60" s="80" t="s">
        <v>87</v>
      </c>
      <c r="F60" s="71">
        <v>0</v>
      </c>
      <c r="G60" s="83">
        <v>0</v>
      </c>
      <c r="H60" s="88">
        <f t="shared" si="2"/>
        <v>0</v>
      </c>
      <c r="I60" s="191"/>
      <c r="J60" s="191"/>
      <c r="K60" s="166"/>
      <c r="L60" s="43" t="s">
        <v>908</v>
      </c>
      <c r="M60" s="43" t="s">
        <v>42</v>
      </c>
      <c r="N60" s="220"/>
      <c r="O60" s="165">
        <v>2761373.64</v>
      </c>
      <c r="P60" s="63"/>
    </row>
    <row r="61" spans="1:16" ht="60">
      <c r="A61" s="336">
        <v>52</v>
      </c>
      <c r="B61" s="43" t="s">
        <v>49</v>
      </c>
      <c r="C61" s="43" t="s">
        <v>103</v>
      </c>
      <c r="D61" s="173" t="s">
        <v>957</v>
      </c>
      <c r="E61" s="80">
        <v>40.7</v>
      </c>
      <c r="F61" s="71">
        <v>5022</v>
      </c>
      <c r="G61" s="83">
        <v>3616</v>
      </c>
      <c r="H61" s="88">
        <f t="shared" si="2"/>
        <v>1406</v>
      </c>
      <c r="I61" s="191"/>
      <c r="J61" s="191"/>
      <c r="K61" s="166"/>
      <c r="L61" s="43" t="s">
        <v>908</v>
      </c>
      <c r="M61" s="43" t="s">
        <v>42</v>
      </c>
      <c r="N61" s="220"/>
      <c r="O61" s="78"/>
      <c r="P61" s="63"/>
    </row>
    <row r="62" spans="1:16" ht="60">
      <c r="A62" s="336">
        <v>53</v>
      </c>
      <c r="B62" s="43" t="s">
        <v>169</v>
      </c>
      <c r="C62" s="43" t="s">
        <v>104</v>
      </c>
      <c r="D62" s="174" t="s">
        <v>958</v>
      </c>
      <c r="E62" s="80">
        <v>66.3</v>
      </c>
      <c r="F62" s="71">
        <v>338438</v>
      </c>
      <c r="G62" s="83">
        <v>243675</v>
      </c>
      <c r="H62" s="88">
        <f t="shared" si="2"/>
        <v>94763</v>
      </c>
      <c r="I62" s="191"/>
      <c r="J62" s="191"/>
      <c r="K62" s="166"/>
      <c r="L62" s="43" t="s">
        <v>908</v>
      </c>
      <c r="M62" s="43" t="s">
        <v>42</v>
      </c>
      <c r="N62" s="220"/>
      <c r="O62" s="78"/>
      <c r="P62" s="63"/>
    </row>
    <row r="63" spans="1:16" ht="29.25" customHeight="1">
      <c r="A63" s="336">
        <v>54</v>
      </c>
      <c r="B63" s="43" t="s">
        <v>50</v>
      </c>
      <c r="C63" s="43" t="s">
        <v>137</v>
      </c>
      <c r="D63" s="170"/>
      <c r="E63" s="80"/>
      <c r="F63" s="71">
        <v>0</v>
      </c>
      <c r="G63" s="83">
        <v>0</v>
      </c>
      <c r="H63" s="88">
        <f t="shared" si="2"/>
        <v>0</v>
      </c>
      <c r="I63" s="191"/>
      <c r="J63" s="191"/>
      <c r="K63" s="166"/>
      <c r="L63" s="43" t="s">
        <v>908</v>
      </c>
      <c r="M63" s="43" t="s">
        <v>42</v>
      </c>
      <c r="N63" s="220"/>
      <c r="O63" s="78"/>
      <c r="P63" s="63"/>
    </row>
    <row r="64" spans="1:16" ht="36">
      <c r="A64" s="336">
        <v>55</v>
      </c>
      <c r="B64" s="43" t="s">
        <v>51</v>
      </c>
      <c r="C64" s="43" t="s">
        <v>147</v>
      </c>
      <c r="D64" s="170"/>
      <c r="E64" s="80"/>
      <c r="F64" s="71">
        <v>0</v>
      </c>
      <c r="G64" s="83">
        <v>0</v>
      </c>
      <c r="H64" s="88">
        <f t="shared" si="2"/>
        <v>0</v>
      </c>
      <c r="I64" s="191"/>
      <c r="J64" s="191"/>
      <c r="K64" s="166"/>
      <c r="L64" s="43" t="s">
        <v>908</v>
      </c>
      <c r="M64" s="43" t="s">
        <v>42</v>
      </c>
      <c r="N64" s="220"/>
      <c r="O64" s="78"/>
      <c r="P64" s="63"/>
    </row>
    <row r="65" spans="1:16" ht="96">
      <c r="A65" s="336">
        <v>56</v>
      </c>
      <c r="B65" s="43" t="s">
        <v>0</v>
      </c>
      <c r="C65" s="43" t="s">
        <v>1</v>
      </c>
      <c r="D65" s="175" t="s">
        <v>948</v>
      </c>
      <c r="E65" s="80">
        <v>4813.8</v>
      </c>
      <c r="F65" s="71">
        <v>12100000</v>
      </c>
      <c r="G65" s="83">
        <v>2080276</v>
      </c>
      <c r="H65" s="88">
        <f aca="true" t="shared" si="3" ref="H65:H71">F65-G65</f>
        <v>10019724</v>
      </c>
      <c r="I65" s="191"/>
      <c r="J65" s="191"/>
      <c r="K65" s="166"/>
      <c r="L65" s="43" t="s">
        <v>908</v>
      </c>
      <c r="M65" s="43" t="s">
        <v>42</v>
      </c>
      <c r="N65" s="220"/>
      <c r="O65" s="165">
        <v>23187641.36</v>
      </c>
      <c r="P65" s="63"/>
    </row>
    <row r="66" spans="1:16" ht="60">
      <c r="A66" s="336">
        <v>57</v>
      </c>
      <c r="B66" s="43" t="s">
        <v>2</v>
      </c>
      <c r="C66" s="43" t="s">
        <v>170</v>
      </c>
      <c r="D66" s="175" t="s">
        <v>949</v>
      </c>
      <c r="E66" s="80">
        <v>699.4</v>
      </c>
      <c r="F66" s="71">
        <v>803774</v>
      </c>
      <c r="G66" s="83">
        <v>726140</v>
      </c>
      <c r="H66" s="88">
        <f t="shared" si="3"/>
        <v>77634</v>
      </c>
      <c r="I66" s="191"/>
      <c r="J66" s="191"/>
      <c r="K66" s="166"/>
      <c r="L66" s="43" t="s">
        <v>908</v>
      </c>
      <c r="M66" s="43" t="s">
        <v>42</v>
      </c>
      <c r="N66" s="220"/>
      <c r="O66" s="164">
        <v>4187167.92</v>
      </c>
      <c r="P66" s="63"/>
    </row>
    <row r="67" spans="1:16" ht="60">
      <c r="A67" s="336">
        <v>58</v>
      </c>
      <c r="B67" s="43" t="s">
        <v>3</v>
      </c>
      <c r="C67" s="43" t="s">
        <v>170</v>
      </c>
      <c r="D67" s="175" t="s">
        <v>950</v>
      </c>
      <c r="E67" s="80">
        <v>1460.4</v>
      </c>
      <c r="F67" s="71">
        <v>1318547</v>
      </c>
      <c r="G67" s="83">
        <v>1278015</v>
      </c>
      <c r="H67" s="88">
        <f t="shared" si="3"/>
        <v>40532</v>
      </c>
      <c r="I67" s="191"/>
      <c r="J67" s="191"/>
      <c r="K67" s="166"/>
      <c r="L67" s="43" t="s">
        <v>908</v>
      </c>
      <c r="M67" s="43" t="s">
        <v>42</v>
      </c>
      <c r="N67" s="220"/>
      <c r="O67" s="165">
        <v>8743122.72</v>
      </c>
      <c r="P67" s="63"/>
    </row>
    <row r="68" spans="1:16" ht="72">
      <c r="A68" s="336">
        <v>59</v>
      </c>
      <c r="B68" s="43" t="s">
        <v>4</v>
      </c>
      <c r="C68" s="43" t="s">
        <v>170</v>
      </c>
      <c r="D68" s="171" t="s">
        <v>951</v>
      </c>
      <c r="E68" s="80">
        <v>2107.5</v>
      </c>
      <c r="F68" s="71">
        <v>3014996</v>
      </c>
      <c r="G68" s="83">
        <v>1467115.76</v>
      </c>
      <c r="H68" s="88">
        <f t="shared" si="3"/>
        <v>1547880.24</v>
      </c>
      <c r="I68" s="191"/>
      <c r="J68" s="191"/>
      <c r="K68" s="166"/>
      <c r="L68" s="43" t="s">
        <v>908</v>
      </c>
      <c r="M68" s="43" t="s">
        <v>42</v>
      </c>
      <c r="N68" s="220"/>
      <c r="O68" s="165">
        <v>12617181</v>
      </c>
      <c r="P68" s="63"/>
    </row>
    <row r="69" spans="1:16" ht="60">
      <c r="A69" s="336">
        <v>60</v>
      </c>
      <c r="B69" s="43" t="s">
        <v>5</v>
      </c>
      <c r="C69" s="43" t="s">
        <v>170</v>
      </c>
      <c r="D69" s="174" t="s">
        <v>952</v>
      </c>
      <c r="E69" s="80">
        <v>796.2</v>
      </c>
      <c r="F69" s="71">
        <v>1377536</v>
      </c>
      <c r="G69" s="83">
        <v>857246</v>
      </c>
      <c r="H69" s="88">
        <f t="shared" si="3"/>
        <v>520290</v>
      </c>
      <c r="I69" s="191"/>
      <c r="J69" s="191"/>
      <c r="K69" s="166"/>
      <c r="L69" s="43" t="s">
        <v>908</v>
      </c>
      <c r="M69" s="43" t="s">
        <v>42</v>
      </c>
      <c r="N69" s="220"/>
      <c r="O69" s="165">
        <v>4766690.16</v>
      </c>
      <c r="P69" s="63"/>
    </row>
    <row r="70" spans="1:16" ht="54" customHeight="1">
      <c r="A70" s="336">
        <v>61</v>
      </c>
      <c r="B70" s="43" t="s">
        <v>1338</v>
      </c>
      <c r="C70" s="43" t="s">
        <v>173</v>
      </c>
      <c r="D70" s="176" t="s">
        <v>954</v>
      </c>
      <c r="E70" s="43">
        <v>125</v>
      </c>
      <c r="F70" s="83">
        <v>160870</v>
      </c>
      <c r="G70" s="83">
        <v>0</v>
      </c>
      <c r="H70" s="88">
        <f t="shared" si="3"/>
        <v>160870</v>
      </c>
      <c r="I70" s="191"/>
      <c r="J70" s="191"/>
      <c r="K70" s="166"/>
      <c r="L70" s="43" t="s">
        <v>908</v>
      </c>
      <c r="M70" s="43" t="s">
        <v>42</v>
      </c>
      <c r="N70" s="220"/>
      <c r="O70" s="78"/>
      <c r="P70" s="63"/>
    </row>
    <row r="71" spans="1:16" ht="36">
      <c r="A71" s="336">
        <v>62</v>
      </c>
      <c r="B71" s="43" t="s">
        <v>174</v>
      </c>
      <c r="C71" s="43" t="s">
        <v>173</v>
      </c>
      <c r="D71" s="176" t="s">
        <v>953</v>
      </c>
      <c r="E71" s="43" t="s">
        <v>1195</v>
      </c>
      <c r="F71" s="83">
        <v>3001047</v>
      </c>
      <c r="G71" s="83">
        <v>0</v>
      </c>
      <c r="H71" s="88">
        <f t="shared" si="3"/>
        <v>3001047</v>
      </c>
      <c r="I71" s="191"/>
      <c r="J71" s="191"/>
      <c r="K71" s="166"/>
      <c r="L71" s="43" t="s">
        <v>908</v>
      </c>
      <c r="M71" s="43" t="s">
        <v>42</v>
      </c>
      <c r="N71" s="220"/>
      <c r="O71" s="78"/>
      <c r="P71" s="63"/>
    </row>
    <row r="72" spans="1:16" ht="36">
      <c r="A72" s="336">
        <v>63</v>
      </c>
      <c r="B72" s="43" t="s">
        <v>922</v>
      </c>
      <c r="C72" s="43" t="s">
        <v>923</v>
      </c>
      <c r="D72" s="172" t="s">
        <v>955</v>
      </c>
      <c r="E72" s="166"/>
      <c r="F72" s="44">
        <v>126407</v>
      </c>
      <c r="G72" s="43">
        <v>0</v>
      </c>
      <c r="H72" s="166">
        <v>126407</v>
      </c>
      <c r="I72" s="192"/>
      <c r="J72" s="192"/>
      <c r="K72" s="166"/>
      <c r="L72" s="43" t="s">
        <v>908</v>
      </c>
      <c r="M72" s="43" t="s">
        <v>42</v>
      </c>
      <c r="N72" s="220"/>
      <c r="O72" s="163">
        <v>131748.54</v>
      </c>
      <c r="P72" s="149"/>
    </row>
    <row r="73" spans="1:16" ht="36">
      <c r="A73" s="336">
        <v>64</v>
      </c>
      <c r="B73" s="43" t="s">
        <v>921</v>
      </c>
      <c r="C73" s="43" t="s">
        <v>923</v>
      </c>
      <c r="D73" s="173" t="s">
        <v>956</v>
      </c>
      <c r="E73" s="166"/>
      <c r="F73" s="44">
        <v>2887649.2</v>
      </c>
      <c r="G73" s="43">
        <v>0</v>
      </c>
      <c r="H73" s="166">
        <v>2887649.2</v>
      </c>
      <c r="I73" s="192"/>
      <c r="J73" s="192"/>
      <c r="K73" s="166"/>
      <c r="L73" s="43" t="s">
        <v>908</v>
      </c>
      <c r="M73" s="43" t="s">
        <v>42</v>
      </c>
      <c r="N73" s="220"/>
      <c r="O73" s="163">
        <v>2247712.8</v>
      </c>
      <c r="P73" s="221"/>
    </row>
    <row r="74" spans="1:16" ht="27" customHeight="1">
      <c r="A74" s="336">
        <v>65</v>
      </c>
      <c r="B74" s="43" t="s">
        <v>1156</v>
      </c>
      <c r="C74" s="43" t="s">
        <v>919</v>
      </c>
      <c r="D74" s="170" t="s">
        <v>920</v>
      </c>
      <c r="E74" s="166">
        <v>65.8</v>
      </c>
      <c r="F74" s="44">
        <v>223160.57</v>
      </c>
      <c r="G74" s="166">
        <v>223160.57</v>
      </c>
      <c r="H74" s="66">
        <f>F74-G74</f>
        <v>0</v>
      </c>
      <c r="I74" s="192"/>
      <c r="J74" s="192"/>
      <c r="K74" s="166"/>
      <c r="L74" s="43" t="s">
        <v>908</v>
      </c>
      <c r="M74" s="43" t="s">
        <v>42</v>
      </c>
      <c r="N74" s="220"/>
      <c r="O74" s="69"/>
      <c r="P74" s="149"/>
    </row>
    <row r="75" spans="1:16" ht="36">
      <c r="A75" s="336">
        <v>66</v>
      </c>
      <c r="B75" s="73" t="s">
        <v>1389</v>
      </c>
      <c r="C75" s="73" t="s">
        <v>88</v>
      </c>
      <c r="D75" s="169"/>
      <c r="E75" s="66"/>
      <c r="F75" s="88">
        <v>0</v>
      </c>
      <c r="G75" s="88">
        <v>0</v>
      </c>
      <c r="H75" s="66">
        <f>F75-G75</f>
        <v>0</v>
      </c>
      <c r="I75" s="196"/>
      <c r="J75" s="196"/>
      <c r="K75" s="66"/>
      <c r="L75" s="43" t="s">
        <v>908</v>
      </c>
      <c r="M75" s="43" t="s">
        <v>42</v>
      </c>
      <c r="N75" s="220"/>
      <c r="O75" s="2"/>
      <c r="P75" s="161" t="s">
        <v>89</v>
      </c>
    </row>
    <row r="76" spans="1:16" ht="60.75">
      <c r="A76" s="336">
        <v>67</v>
      </c>
      <c r="B76" s="159" t="s">
        <v>1391</v>
      </c>
      <c r="C76" s="159" t="s">
        <v>1039</v>
      </c>
      <c r="D76" s="226" t="s">
        <v>1390</v>
      </c>
      <c r="E76" s="244">
        <v>13904</v>
      </c>
      <c r="F76" s="245">
        <v>9813</v>
      </c>
      <c r="G76" s="245">
        <v>9813</v>
      </c>
      <c r="H76" s="239">
        <v>0</v>
      </c>
      <c r="I76" s="246">
        <v>13526220</v>
      </c>
      <c r="J76" s="247"/>
      <c r="K76" s="239"/>
      <c r="L76" s="159" t="s">
        <v>908</v>
      </c>
      <c r="M76" s="159" t="s">
        <v>42</v>
      </c>
      <c r="N76" s="256"/>
      <c r="O76" s="224"/>
      <c r="P76" s="228" t="s">
        <v>1040</v>
      </c>
    </row>
    <row r="77" spans="1:16" ht="36.75">
      <c r="A77" s="336">
        <v>68</v>
      </c>
      <c r="B77" s="159" t="s">
        <v>1092</v>
      </c>
      <c r="C77" s="159" t="s">
        <v>1089</v>
      </c>
      <c r="D77" s="170" t="s">
        <v>1082</v>
      </c>
      <c r="E77" s="232" t="s">
        <v>1087</v>
      </c>
      <c r="F77" s="223">
        <v>1</v>
      </c>
      <c r="G77" s="224">
        <v>0</v>
      </c>
      <c r="H77" s="222">
        <f>F77-G77</f>
        <v>1</v>
      </c>
      <c r="I77" s="229">
        <v>270685.36</v>
      </c>
      <c r="J77" s="230">
        <v>44298</v>
      </c>
      <c r="K77" s="222"/>
      <c r="L77" s="159" t="s">
        <v>908</v>
      </c>
      <c r="M77" s="159" t="s">
        <v>42</v>
      </c>
      <c r="N77" s="225"/>
      <c r="O77" s="222"/>
      <c r="P77" s="228" t="s">
        <v>1109</v>
      </c>
    </row>
    <row r="78" spans="1:16" ht="36.75">
      <c r="A78" s="336">
        <v>69</v>
      </c>
      <c r="B78" s="159" t="s">
        <v>1092</v>
      </c>
      <c r="C78" s="159" t="s">
        <v>1090</v>
      </c>
      <c r="D78" s="170" t="s">
        <v>1083</v>
      </c>
      <c r="E78" s="227" t="s">
        <v>1086</v>
      </c>
      <c r="F78" s="223">
        <v>1</v>
      </c>
      <c r="G78" s="224">
        <v>0</v>
      </c>
      <c r="H78" s="222">
        <f>F78-G78</f>
        <v>1</v>
      </c>
      <c r="I78" s="229">
        <v>2040102</v>
      </c>
      <c r="J78" s="193">
        <v>44307</v>
      </c>
      <c r="K78" s="222"/>
      <c r="L78" s="159" t="s">
        <v>908</v>
      </c>
      <c r="M78" s="159" t="s">
        <v>42</v>
      </c>
      <c r="N78" s="225"/>
      <c r="O78" s="222"/>
      <c r="P78" s="228" t="s">
        <v>1109</v>
      </c>
    </row>
    <row r="79" spans="1:16" ht="36.75">
      <c r="A79" s="336">
        <v>70</v>
      </c>
      <c r="B79" s="159" t="s">
        <v>1093</v>
      </c>
      <c r="C79" s="159" t="s">
        <v>1091</v>
      </c>
      <c r="D79" s="226" t="s">
        <v>1084</v>
      </c>
      <c r="E79" s="231" t="s">
        <v>1085</v>
      </c>
      <c r="F79" s="223">
        <v>1</v>
      </c>
      <c r="G79" s="224">
        <v>0</v>
      </c>
      <c r="H79" s="222">
        <f>F79-G79</f>
        <v>1</v>
      </c>
      <c r="I79" s="229">
        <v>2230620.34</v>
      </c>
      <c r="J79" s="193">
        <v>44306</v>
      </c>
      <c r="K79" s="222"/>
      <c r="L79" s="159" t="s">
        <v>908</v>
      </c>
      <c r="M79" s="159" t="s">
        <v>42</v>
      </c>
      <c r="N79" s="225"/>
      <c r="O79" s="222"/>
      <c r="P79" s="228" t="s">
        <v>1109</v>
      </c>
    </row>
    <row r="80" spans="1:16" ht="36.75">
      <c r="A80" s="336">
        <v>71</v>
      </c>
      <c r="B80" s="159" t="s">
        <v>1088</v>
      </c>
      <c r="C80" s="159" t="s">
        <v>1094</v>
      </c>
      <c r="D80" s="226" t="s">
        <v>1095</v>
      </c>
      <c r="E80" s="233" t="s">
        <v>1096</v>
      </c>
      <c r="F80" s="223">
        <v>1</v>
      </c>
      <c r="G80" s="224">
        <v>0</v>
      </c>
      <c r="H80" s="222">
        <f>F80-G80</f>
        <v>1</v>
      </c>
      <c r="I80" s="233" t="s">
        <v>1097</v>
      </c>
      <c r="J80" s="193">
        <v>44308</v>
      </c>
      <c r="K80" s="222"/>
      <c r="L80" s="159" t="s">
        <v>908</v>
      </c>
      <c r="M80" s="159" t="s">
        <v>42</v>
      </c>
      <c r="N80" s="225"/>
      <c r="O80" s="222"/>
      <c r="P80" s="228" t="s">
        <v>1109</v>
      </c>
    </row>
    <row r="81" spans="1:16" ht="36.75">
      <c r="A81" s="336">
        <v>72</v>
      </c>
      <c r="B81" s="159" t="s">
        <v>1098</v>
      </c>
      <c r="C81" s="159" t="s">
        <v>1099</v>
      </c>
      <c r="D81" s="226" t="s">
        <v>1100</v>
      </c>
      <c r="E81" s="233" t="s">
        <v>1101</v>
      </c>
      <c r="F81" s="223">
        <v>1</v>
      </c>
      <c r="G81" s="224">
        <v>0</v>
      </c>
      <c r="H81" s="222">
        <f aca="true" t="shared" si="4" ref="H81:H87">F81-G81</f>
        <v>1</v>
      </c>
      <c r="I81" s="233" t="s">
        <v>1102</v>
      </c>
      <c r="J81" s="193">
        <v>44308</v>
      </c>
      <c r="K81" s="222"/>
      <c r="L81" s="159" t="s">
        <v>908</v>
      </c>
      <c r="M81" s="159" t="s">
        <v>42</v>
      </c>
      <c r="N81" s="225"/>
      <c r="O81" s="222"/>
      <c r="P81" s="228" t="s">
        <v>1109</v>
      </c>
    </row>
    <row r="82" spans="1:16" ht="36.75">
      <c r="A82" s="336">
        <v>73</v>
      </c>
      <c r="B82" s="159" t="s">
        <v>1103</v>
      </c>
      <c r="C82" s="159" t="s">
        <v>1104</v>
      </c>
      <c r="D82" s="226" t="s">
        <v>1105</v>
      </c>
      <c r="E82" s="233" t="s">
        <v>1106</v>
      </c>
      <c r="F82" s="223">
        <v>1</v>
      </c>
      <c r="G82" s="224">
        <v>0</v>
      </c>
      <c r="H82" s="222">
        <f t="shared" si="4"/>
        <v>1</v>
      </c>
      <c r="I82" s="233" t="s">
        <v>1107</v>
      </c>
      <c r="J82" s="193">
        <v>44307</v>
      </c>
      <c r="K82" s="222"/>
      <c r="L82" s="159" t="s">
        <v>908</v>
      </c>
      <c r="M82" s="159" t="s">
        <v>42</v>
      </c>
      <c r="N82" s="225"/>
      <c r="O82" s="222"/>
      <c r="P82" s="228" t="s">
        <v>1109</v>
      </c>
    </row>
    <row r="83" spans="1:16" ht="36.75" customHeight="1">
      <c r="A83" s="336">
        <v>74</v>
      </c>
      <c r="B83" s="259" t="s">
        <v>1116</v>
      </c>
      <c r="C83" s="159" t="s">
        <v>1114</v>
      </c>
      <c r="D83" s="226"/>
      <c r="E83" s="233"/>
      <c r="F83" s="223">
        <v>1190000</v>
      </c>
      <c r="G83" s="223">
        <v>1190000</v>
      </c>
      <c r="H83" s="222">
        <f t="shared" si="4"/>
        <v>0</v>
      </c>
      <c r="I83" s="233"/>
      <c r="J83" s="193">
        <v>44481</v>
      </c>
      <c r="K83" s="222"/>
      <c r="L83" s="159" t="s">
        <v>908</v>
      </c>
      <c r="M83" s="159" t="s">
        <v>42</v>
      </c>
      <c r="N83" s="225"/>
      <c r="O83" s="244"/>
      <c r="P83" s="228" t="s">
        <v>1115</v>
      </c>
    </row>
    <row r="84" spans="1:16" ht="30" customHeight="1">
      <c r="A84" s="336">
        <v>75</v>
      </c>
      <c r="B84" s="258" t="s">
        <v>1184</v>
      </c>
      <c r="C84" s="159" t="s">
        <v>1185</v>
      </c>
      <c r="D84" s="159" t="s">
        <v>1186</v>
      </c>
      <c r="E84" s="233">
        <v>772.6</v>
      </c>
      <c r="F84" s="223">
        <v>1062235.5</v>
      </c>
      <c r="G84" s="223">
        <v>1062235.5</v>
      </c>
      <c r="H84" s="222">
        <f t="shared" si="4"/>
        <v>0</v>
      </c>
      <c r="I84" s="233"/>
      <c r="J84" s="193">
        <v>44011</v>
      </c>
      <c r="K84" s="222"/>
      <c r="L84" s="159" t="s">
        <v>908</v>
      </c>
      <c r="M84" s="159" t="s">
        <v>42</v>
      </c>
      <c r="N84" s="225"/>
      <c r="O84" s="244"/>
      <c r="P84" s="228" t="s">
        <v>1187</v>
      </c>
    </row>
    <row r="85" spans="1:16" ht="63" customHeight="1">
      <c r="A85" s="336">
        <v>76</v>
      </c>
      <c r="B85" s="258" t="s">
        <v>1200</v>
      </c>
      <c r="C85" s="159" t="s">
        <v>1201</v>
      </c>
      <c r="D85" s="159" t="s">
        <v>1344</v>
      </c>
      <c r="E85" s="233">
        <v>40</v>
      </c>
      <c r="F85" s="223">
        <v>40786.8</v>
      </c>
      <c r="G85" s="223">
        <v>40786.8</v>
      </c>
      <c r="H85" s="222">
        <f t="shared" si="4"/>
        <v>0</v>
      </c>
      <c r="I85" s="233"/>
      <c r="J85" s="193">
        <v>44687</v>
      </c>
      <c r="K85" s="222"/>
      <c r="L85" s="159" t="s">
        <v>908</v>
      </c>
      <c r="M85" s="159" t="s">
        <v>42</v>
      </c>
      <c r="N85" s="225"/>
      <c r="O85" s="244"/>
      <c r="P85" s="228" t="s">
        <v>1202</v>
      </c>
    </row>
    <row r="86" spans="1:16" ht="56.25" customHeight="1">
      <c r="A86" s="336">
        <v>77</v>
      </c>
      <c r="B86" s="258" t="s">
        <v>1203</v>
      </c>
      <c r="C86" s="159" t="s">
        <v>1204</v>
      </c>
      <c r="D86" s="159" t="s">
        <v>1205</v>
      </c>
      <c r="E86" s="233">
        <v>52</v>
      </c>
      <c r="F86" s="223">
        <v>1052208.4</v>
      </c>
      <c r="G86" s="223">
        <v>1052208.4</v>
      </c>
      <c r="H86" s="222">
        <f t="shared" si="4"/>
        <v>0</v>
      </c>
      <c r="I86" s="233"/>
      <c r="J86" s="193">
        <v>44687</v>
      </c>
      <c r="K86" s="222"/>
      <c r="L86" s="159" t="s">
        <v>908</v>
      </c>
      <c r="M86" s="159" t="s">
        <v>42</v>
      </c>
      <c r="N86" s="225"/>
      <c r="O86" s="244"/>
      <c r="P86" s="228" t="s">
        <v>1658</v>
      </c>
    </row>
    <row r="87" spans="1:16" ht="52.5" customHeight="1">
      <c r="A87" s="336">
        <v>78</v>
      </c>
      <c r="B87" s="258" t="s">
        <v>1203</v>
      </c>
      <c r="C87" s="259" t="s">
        <v>1206</v>
      </c>
      <c r="D87" s="159" t="s">
        <v>1343</v>
      </c>
      <c r="E87" s="233">
        <v>167</v>
      </c>
      <c r="F87" s="223">
        <v>5484213.2</v>
      </c>
      <c r="G87" s="223">
        <v>5484213.2</v>
      </c>
      <c r="H87" s="222">
        <f t="shared" si="4"/>
        <v>0</v>
      </c>
      <c r="I87" s="233"/>
      <c r="J87" s="193">
        <v>44687</v>
      </c>
      <c r="K87" s="222"/>
      <c r="L87" s="159" t="s">
        <v>908</v>
      </c>
      <c r="M87" s="159" t="s">
        <v>42</v>
      </c>
      <c r="N87" s="225"/>
      <c r="O87" s="244"/>
      <c r="P87" s="228" t="s">
        <v>1659</v>
      </c>
    </row>
    <row r="88" spans="1:16" ht="78" customHeight="1">
      <c r="A88" s="336">
        <v>79</v>
      </c>
      <c r="B88" s="258" t="s">
        <v>1203</v>
      </c>
      <c r="C88" s="259" t="s">
        <v>1207</v>
      </c>
      <c r="D88" s="159" t="s">
        <v>1346</v>
      </c>
      <c r="E88" s="233">
        <v>2100</v>
      </c>
      <c r="F88" s="223"/>
      <c r="G88" s="223"/>
      <c r="H88" s="222"/>
      <c r="I88" s="233">
        <v>43218525</v>
      </c>
      <c r="J88" s="193">
        <v>44686</v>
      </c>
      <c r="K88" s="222"/>
      <c r="L88" s="159" t="s">
        <v>908</v>
      </c>
      <c r="M88" s="159" t="s">
        <v>42</v>
      </c>
      <c r="N88" s="225"/>
      <c r="O88" s="244"/>
      <c r="P88" s="228" t="s">
        <v>1380</v>
      </c>
    </row>
    <row r="89" spans="1:16" ht="109.5" customHeight="1">
      <c r="A89" s="336">
        <v>80</v>
      </c>
      <c r="B89" s="258" t="s">
        <v>1198</v>
      </c>
      <c r="C89" s="259" t="s">
        <v>1199</v>
      </c>
      <c r="D89" s="159" t="s">
        <v>1342</v>
      </c>
      <c r="E89" s="233">
        <v>839</v>
      </c>
      <c r="F89" s="223">
        <v>99304.04</v>
      </c>
      <c r="G89" s="223">
        <v>99304.04</v>
      </c>
      <c r="H89" s="222">
        <f>F89-G89</f>
        <v>0</v>
      </c>
      <c r="I89" s="233"/>
      <c r="J89" s="193">
        <v>44687</v>
      </c>
      <c r="K89" s="222"/>
      <c r="L89" s="159" t="s">
        <v>908</v>
      </c>
      <c r="M89" s="159" t="s">
        <v>42</v>
      </c>
      <c r="N89" s="225"/>
      <c r="O89" s="244"/>
      <c r="P89" s="228" t="s">
        <v>1649</v>
      </c>
    </row>
    <row r="90" spans="1:16" ht="80.25" customHeight="1">
      <c r="A90" s="336">
        <v>81</v>
      </c>
      <c r="B90" s="282" t="s">
        <v>1212</v>
      </c>
      <c r="C90" s="283" t="s">
        <v>1209</v>
      </c>
      <c r="D90" s="159" t="s">
        <v>1346</v>
      </c>
      <c r="E90" s="233">
        <v>167</v>
      </c>
      <c r="F90" s="223"/>
      <c r="G90" s="223"/>
      <c r="H90" s="222"/>
      <c r="I90" s="284">
        <v>5484213.2</v>
      </c>
      <c r="J90" s="285">
        <v>44687</v>
      </c>
      <c r="K90" s="283"/>
      <c r="L90" s="159" t="s">
        <v>908</v>
      </c>
      <c r="M90" s="159" t="s">
        <v>42</v>
      </c>
      <c r="N90" s="225"/>
      <c r="O90" s="244"/>
      <c r="P90" s="283" t="s">
        <v>1214</v>
      </c>
    </row>
    <row r="91" spans="1:16" ht="37.5" customHeight="1">
      <c r="A91" s="336">
        <v>82</v>
      </c>
      <c r="B91" s="282" t="s">
        <v>1211</v>
      </c>
      <c r="C91" s="283" t="s">
        <v>1210</v>
      </c>
      <c r="D91" s="159" t="s">
        <v>1345</v>
      </c>
      <c r="E91" s="233">
        <v>52</v>
      </c>
      <c r="F91" s="223"/>
      <c r="G91" s="223"/>
      <c r="H91" s="222"/>
      <c r="I91" s="73">
        <v>1052208.04</v>
      </c>
      <c r="J91" s="285">
        <v>44685</v>
      </c>
      <c r="K91" s="283"/>
      <c r="L91" s="159" t="s">
        <v>908</v>
      </c>
      <c r="M91" s="159" t="s">
        <v>42</v>
      </c>
      <c r="N91" s="225"/>
      <c r="O91" s="244"/>
      <c r="P91" s="283" t="s">
        <v>1213</v>
      </c>
    </row>
    <row r="92" spans="1:16" ht="87" customHeight="1">
      <c r="A92" s="336">
        <v>83</v>
      </c>
      <c r="B92" s="282" t="s">
        <v>1208</v>
      </c>
      <c r="C92" s="283" t="s">
        <v>1381</v>
      </c>
      <c r="D92" s="159" t="s">
        <v>1346</v>
      </c>
      <c r="E92" s="233">
        <v>2100</v>
      </c>
      <c r="F92" s="223"/>
      <c r="G92" s="223"/>
      <c r="H92" s="222"/>
      <c r="I92" s="73">
        <v>43218525</v>
      </c>
      <c r="J92" s="285">
        <v>44685</v>
      </c>
      <c r="K92" s="283"/>
      <c r="L92" s="159" t="s">
        <v>908</v>
      </c>
      <c r="M92" s="159" t="s">
        <v>42</v>
      </c>
      <c r="N92" s="225"/>
      <c r="O92" s="244"/>
      <c r="P92" s="283" t="s">
        <v>1216</v>
      </c>
    </row>
    <row r="93" spans="1:16" ht="42" customHeight="1">
      <c r="A93" s="336">
        <v>84</v>
      </c>
      <c r="B93" s="282" t="s">
        <v>1220</v>
      </c>
      <c r="C93" s="283" t="s">
        <v>1221</v>
      </c>
      <c r="D93" s="159" t="s">
        <v>1347</v>
      </c>
      <c r="E93" s="233">
        <v>135</v>
      </c>
      <c r="F93" s="223"/>
      <c r="G93" s="223"/>
      <c r="H93" s="222"/>
      <c r="I93" s="73"/>
      <c r="J93" s="285">
        <v>44736</v>
      </c>
      <c r="K93" s="284"/>
      <c r="L93" s="159" t="s">
        <v>908</v>
      </c>
      <c r="M93" s="159" t="s">
        <v>42</v>
      </c>
      <c r="N93" s="225"/>
      <c r="O93" s="244"/>
      <c r="P93" s="283" t="s">
        <v>1222</v>
      </c>
    </row>
    <row r="94" spans="1:16" ht="75" customHeight="1">
      <c r="A94" s="336">
        <v>85</v>
      </c>
      <c r="B94" s="343" t="s">
        <v>1239</v>
      </c>
      <c r="C94" s="43" t="s">
        <v>1240</v>
      </c>
      <c r="D94" s="43" t="s">
        <v>1241</v>
      </c>
      <c r="E94" s="43">
        <v>245.5</v>
      </c>
      <c r="F94" s="344">
        <v>121480.8</v>
      </c>
      <c r="G94" s="344">
        <v>121480.8</v>
      </c>
      <c r="H94" s="344">
        <f>F94-G94</f>
        <v>0</v>
      </c>
      <c r="I94" s="345">
        <v>441438.46</v>
      </c>
      <c r="J94" s="346">
        <v>40870</v>
      </c>
      <c r="K94" s="345"/>
      <c r="L94" s="159" t="s">
        <v>908</v>
      </c>
      <c r="M94" s="159" t="s">
        <v>42</v>
      </c>
      <c r="N94" s="43" t="s">
        <v>1242</v>
      </c>
      <c r="O94" s="73"/>
      <c r="P94" s="259" t="s">
        <v>1253</v>
      </c>
    </row>
    <row r="95" spans="1:16" ht="65.25" customHeight="1">
      <c r="A95" s="336">
        <v>86</v>
      </c>
      <c r="B95" s="80" t="s">
        <v>1243</v>
      </c>
      <c r="C95" s="43" t="s">
        <v>1240</v>
      </c>
      <c r="D95" s="43" t="s">
        <v>1244</v>
      </c>
      <c r="E95" s="43">
        <v>407.9</v>
      </c>
      <c r="F95" s="344">
        <v>39104.94</v>
      </c>
      <c r="G95" s="344">
        <v>39104.94</v>
      </c>
      <c r="H95" s="344">
        <f>F95-G95</f>
        <v>0</v>
      </c>
      <c r="I95" s="164">
        <v>733453.15</v>
      </c>
      <c r="J95" s="347">
        <v>40952</v>
      </c>
      <c r="K95" s="164"/>
      <c r="L95" s="159" t="s">
        <v>908</v>
      </c>
      <c r="M95" s="159" t="s">
        <v>42</v>
      </c>
      <c r="N95" s="43" t="s">
        <v>1242</v>
      </c>
      <c r="O95" s="73"/>
      <c r="P95" s="259" t="s">
        <v>1253</v>
      </c>
    </row>
    <row r="96" spans="1:16" ht="75" customHeight="1">
      <c r="A96" s="336">
        <v>87</v>
      </c>
      <c r="B96" s="348" t="s">
        <v>1245</v>
      </c>
      <c r="C96" s="43" t="s">
        <v>1240</v>
      </c>
      <c r="D96" s="43" t="s">
        <v>1246</v>
      </c>
      <c r="E96" s="43">
        <v>216.6</v>
      </c>
      <c r="F96" s="349">
        <v>16384.62</v>
      </c>
      <c r="G96" s="349">
        <v>16384.62</v>
      </c>
      <c r="H96" s="349">
        <f>F96-G96</f>
        <v>0</v>
      </c>
      <c r="I96" s="164">
        <v>389472.79</v>
      </c>
      <c r="J96" s="347">
        <v>40807</v>
      </c>
      <c r="K96" s="164"/>
      <c r="L96" s="159" t="s">
        <v>908</v>
      </c>
      <c r="M96" s="159" t="s">
        <v>42</v>
      </c>
      <c r="N96" s="43" t="s">
        <v>1242</v>
      </c>
      <c r="O96" s="73"/>
      <c r="P96" s="259" t="s">
        <v>1253</v>
      </c>
    </row>
    <row r="97" spans="1:16" ht="72" customHeight="1">
      <c r="A97" s="336">
        <v>88</v>
      </c>
      <c r="B97" s="80" t="s">
        <v>1247</v>
      </c>
      <c r="C97" s="43" t="s">
        <v>1240</v>
      </c>
      <c r="D97" s="43" t="s">
        <v>1248</v>
      </c>
      <c r="E97" s="43">
        <v>83.2</v>
      </c>
      <c r="F97" s="350">
        <v>158139.66</v>
      </c>
      <c r="G97" s="350">
        <v>158139.66</v>
      </c>
      <c r="H97" s="350">
        <f>F97-G97</f>
        <v>0</v>
      </c>
      <c r="I97" s="164">
        <v>149603.58</v>
      </c>
      <c r="J97" s="347">
        <v>40807</v>
      </c>
      <c r="K97" s="164"/>
      <c r="L97" s="159" t="s">
        <v>908</v>
      </c>
      <c r="M97" s="159" t="s">
        <v>42</v>
      </c>
      <c r="N97" s="43" t="s">
        <v>1242</v>
      </c>
      <c r="O97" s="73"/>
      <c r="P97" s="259" t="s">
        <v>1253</v>
      </c>
    </row>
    <row r="98" spans="1:16" ht="82.5" customHeight="1">
      <c r="A98" s="336">
        <v>89</v>
      </c>
      <c r="B98" s="86" t="s">
        <v>1249</v>
      </c>
      <c r="C98" s="86" t="s">
        <v>1240</v>
      </c>
      <c r="D98" s="86" t="s">
        <v>1250</v>
      </c>
      <c r="E98" s="86">
        <v>202.7</v>
      </c>
      <c r="F98" s="349">
        <v>264600</v>
      </c>
      <c r="G98" s="349">
        <v>264600</v>
      </c>
      <c r="H98" s="349">
        <f>F98-G98</f>
        <v>0</v>
      </c>
      <c r="I98" s="351" t="s">
        <v>968</v>
      </c>
      <c r="J98" s="347">
        <v>40956</v>
      </c>
      <c r="K98" s="351"/>
      <c r="L98" s="159" t="s">
        <v>908</v>
      </c>
      <c r="M98" s="159" t="s">
        <v>42</v>
      </c>
      <c r="N98" s="43" t="s">
        <v>1242</v>
      </c>
      <c r="O98" s="73"/>
      <c r="P98" s="259" t="s">
        <v>1253</v>
      </c>
    </row>
    <row r="99" spans="1:16" ht="59.25" customHeight="1">
      <c r="A99" s="336">
        <v>90</v>
      </c>
      <c r="B99" s="86" t="s">
        <v>1251</v>
      </c>
      <c r="C99" s="86" t="s">
        <v>1240</v>
      </c>
      <c r="D99" s="86" t="s">
        <v>1252</v>
      </c>
      <c r="E99" s="86">
        <v>14.6</v>
      </c>
      <c r="F99" s="349">
        <v>0</v>
      </c>
      <c r="G99" s="349">
        <v>0</v>
      </c>
      <c r="H99" s="349">
        <v>0</v>
      </c>
      <c r="I99" s="164">
        <v>26252.55</v>
      </c>
      <c r="J99" s="347">
        <v>41669</v>
      </c>
      <c r="K99" s="164"/>
      <c r="L99" s="159" t="s">
        <v>908</v>
      </c>
      <c r="M99" s="159" t="s">
        <v>42</v>
      </c>
      <c r="N99" s="43" t="s">
        <v>1242</v>
      </c>
      <c r="O99" s="73"/>
      <c r="P99" s="259" t="s">
        <v>1253</v>
      </c>
    </row>
    <row r="100" spans="1:16" ht="61.5" customHeight="1">
      <c r="A100" s="336">
        <v>91</v>
      </c>
      <c r="B100" s="260" t="s">
        <v>1203</v>
      </c>
      <c r="C100" s="259" t="s">
        <v>1334</v>
      </c>
      <c r="D100" s="389" t="s">
        <v>1361</v>
      </c>
      <c r="E100" s="223">
        <v>52</v>
      </c>
      <c r="F100" s="291">
        <v>0</v>
      </c>
      <c r="G100" s="291">
        <v>0</v>
      </c>
      <c r="H100" s="333">
        <f>F100-G100</f>
        <v>0</v>
      </c>
      <c r="I100" s="229">
        <v>575945.24</v>
      </c>
      <c r="J100" s="193">
        <v>44907</v>
      </c>
      <c r="K100" s="229"/>
      <c r="L100" s="43" t="s">
        <v>908</v>
      </c>
      <c r="M100" s="43" t="s">
        <v>42</v>
      </c>
      <c r="N100" s="225"/>
      <c r="O100" s="34"/>
      <c r="P100" s="258" t="s">
        <v>1335</v>
      </c>
    </row>
    <row r="101" spans="1:16" ht="53.25" customHeight="1">
      <c r="A101" s="336">
        <v>92</v>
      </c>
      <c r="B101" s="259" t="s">
        <v>1581</v>
      </c>
      <c r="C101" s="281" t="s">
        <v>1582</v>
      </c>
      <c r="D101" s="358" t="s">
        <v>1634</v>
      </c>
      <c r="E101" s="359">
        <v>755.3</v>
      </c>
      <c r="F101" s="357"/>
      <c r="G101" s="357"/>
      <c r="H101" s="357"/>
      <c r="I101" s="357">
        <v>12691789.29</v>
      </c>
      <c r="J101" s="360">
        <v>40648</v>
      </c>
      <c r="K101" s="229"/>
      <c r="L101" s="43" t="s">
        <v>908</v>
      </c>
      <c r="M101" s="43" t="s">
        <v>42</v>
      </c>
      <c r="N101" s="225"/>
      <c r="O101" s="360"/>
      <c r="P101" s="243" t="s">
        <v>1624</v>
      </c>
    </row>
    <row r="102" spans="1:16" ht="54" customHeight="1">
      <c r="A102" s="336">
        <v>93</v>
      </c>
      <c r="B102" s="252" t="s">
        <v>1583</v>
      </c>
      <c r="C102" s="252" t="s">
        <v>1584</v>
      </c>
      <c r="D102" s="385" t="s">
        <v>1635</v>
      </c>
      <c r="E102" s="379" t="s">
        <v>1585</v>
      </c>
      <c r="F102" s="372">
        <v>6842</v>
      </c>
      <c r="G102" s="372">
        <v>6842</v>
      </c>
      <c r="H102" s="45">
        <f>F102-G102</f>
        <v>0</v>
      </c>
      <c r="I102" s="380">
        <v>485360.47</v>
      </c>
      <c r="J102" s="386">
        <v>40648</v>
      </c>
      <c r="K102" s="229"/>
      <c r="L102" s="43" t="s">
        <v>908</v>
      </c>
      <c r="M102" s="43" t="s">
        <v>42</v>
      </c>
      <c r="N102" s="225"/>
      <c r="O102" s="383"/>
      <c r="P102" s="243" t="s">
        <v>1625</v>
      </c>
    </row>
    <row r="103" spans="1:16" ht="36" customHeight="1">
      <c r="A103" s="336">
        <v>94</v>
      </c>
      <c r="B103" s="159" t="s">
        <v>1586</v>
      </c>
      <c r="C103" s="159" t="s">
        <v>1584</v>
      </c>
      <c r="D103" s="367" t="s">
        <v>1636</v>
      </c>
      <c r="E103" s="227" t="s">
        <v>1587</v>
      </c>
      <c r="F103" s="79">
        <v>4035</v>
      </c>
      <c r="G103" s="79">
        <v>4035</v>
      </c>
      <c r="H103" s="366">
        <v>0</v>
      </c>
      <c r="I103" s="381">
        <v>161395.23</v>
      </c>
      <c r="J103" s="377">
        <v>40648</v>
      </c>
      <c r="K103" s="229"/>
      <c r="L103" s="43" t="s">
        <v>908</v>
      </c>
      <c r="M103" s="43" t="s">
        <v>42</v>
      </c>
      <c r="N103" s="225"/>
      <c r="O103" s="384"/>
      <c r="P103" s="243" t="s">
        <v>1625</v>
      </c>
    </row>
    <row r="104" spans="1:16" ht="45" customHeight="1">
      <c r="A104" s="336">
        <v>95</v>
      </c>
      <c r="B104" s="159" t="s">
        <v>1588</v>
      </c>
      <c r="C104" s="159" t="s">
        <v>1584</v>
      </c>
      <c r="D104" s="367" t="s">
        <v>1637</v>
      </c>
      <c r="E104" s="227" t="s">
        <v>1589</v>
      </c>
      <c r="F104" s="79">
        <v>6316</v>
      </c>
      <c r="G104" s="79">
        <v>6316</v>
      </c>
      <c r="H104" s="333"/>
      <c r="I104" s="382">
        <v>187875.96</v>
      </c>
      <c r="J104" s="377">
        <v>40648</v>
      </c>
      <c r="K104" s="229"/>
      <c r="L104" s="43" t="s">
        <v>908</v>
      </c>
      <c r="M104" s="43" t="s">
        <v>42</v>
      </c>
      <c r="N104" s="225"/>
      <c r="O104" s="384"/>
      <c r="P104" s="243" t="s">
        <v>1625</v>
      </c>
    </row>
    <row r="105" spans="1:16" ht="42.75" customHeight="1">
      <c r="A105" s="336">
        <v>96</v>
      </c>
      <c r="B105" s="259" t="s">
        <v>1193</v>
      </c>
      <c r="C105" s="281" t="s">
        <v>1590</v>
      </c>
      <c r="D105" s="358" t="s">
        <v>1619</v>
      </c>
      <c r="E105" s="359">
        <v>107</v>
      </c>
      <c r="F105" s="357"/>
      <c r="G105" s="357"/>
      <c r="H105" s="333"/>
      <c r="I105" s="357">
        <v>1231771.16</v>
      </c>
      <c r="J105" s="360">
        <v>45260</v>
      </c>
      <c r="K105" s="229"/>
      <c r="L105" s="43" t="s">
        <v>908</v>
      </c>
      <c r="M105" s="43" t="s">
        <v>42</v>
      </c>
      <c r="N105" s="225"/>
      <c r="O105" s="360"/>
      <c r="P105" s="243" t="s">
        <v>1626</v>
      </c>
    </row>
    <row r="106" spans="1:16" ht="42.75" customHeight="1">
      <c r="A106" s="336">
        <v>97</v>
      </c>
      <c r="B106" s="259" t="s">
        <v>1591</v>
      </c>
      <c r="C106" s="281" t="s">
        <v>1592</v>
      </c>
      <c r="D106" s="358" t="s">
        <v>1620</v>
      </c>
      <c r="E106" s="359">
        <v>332</v>
      </c>
      <c r="F106" s="357"/>
      <c r="G106" s="357"/>
      <c r="H106" s="333"/>
      <c r="I106" s="357">
        <v>7101509.88</v>
      </c>
      <c r="J106" s="360">
        <v>45260</v>
      </c>
      <c r="K106" s="229"/>
      <c r="L106" s="43" t="s">
        <v>908</v>
      </c>
      <c r="M106" s="43" t="s">
        <v>42</v>
      </c>
      <c r="N106" s="225"/>
      <c r="O106" s="360"/>
      <c r="P106" s="243" t="s">
        <v>1626</v>
      </c>
    </row>
    <row r="107" spans="1:16" ht="38.25" customHeight="1">
      <c r="A107" s="336">
        <v>98</v>
      </c>
      <c r="B107" s="259" t="s">
        <v>1593</v>
      </c>
      <c r="C107" s="281" t="s">
        <v>1594</v>
      </c>
      <c r="D107" s="358" t="s">
        <v>1621</v>
      </c>
      <c r="E107" s="359">
        <v>165</v>
      </c>
      <c r="F107" s="357"/>
      <c r="G107" s="357"/>
      <c r="H107" s="333"/>
      <c r="I107" s="357">
        <v>50661.6</v>
      </c>
      <c r="J107" s="360">
        <v>45261</v>
      </c>
      <c r="K107" s="229"/>
      <c r="L107" s="43" t="s">
        <v>908</v>
      </c>
      <c r="M107" s="43" t="s">
        <v>42</v>
      </c>
      <c r="N107" s="225"/>
      <c r="O107" s="360"/>
      <c r="P107" s="243" t="s">
        <v>1626</v>
      </c>
    </row>
    <row r="108" spans="1:16" ht="32.25" customHeight="1">
      <c r="A108" s="336">
        <v>99</v>
      </c>
      <c r="B108" s="259" t="s">
        <v>1593</v>
      </c>
      <c r="C108" s="281" t="s">
        <v>1595</v>
      </c>
      <c r="D108" s="358" t="s">
        <v>1622</v>
      </c>
      <c r="E108" s="359">
        <v>313</v>
      </c>
      <c r="F108" s="357"/>
      <c r="G108" s="357"/>
      <c r="H108" s="357"/>
      <c r="I108" s="357">
        <v>96103.52</v>
      </c>
      <c r="J108" s="360">
        <v>45261</v>
      </c>
      <c r="K108" s="229"/>
      <c r="L108" s="43" t="s">
        <v>908</v>
      </c>
      <c r="M108" s="43" t="s">
        <v>42</v>
      </c>
      <c r="N108" s="225"/>
      <c r="O108" s="360"/>
      <c r="P108" s="243" t="s">
        <v>1626</v>
      </c>
    </row>
    <row r="109" spans="1:16" ht="57.75" customHeight="1">
      <c r="A109" s="336">
        <v>100</v>
      </c>
      <c r="B109" s="358" t="s">
        <v>1596</v>
      </c>
      <c r="C109" s="281" t="s">
        <v>1597</v>
      </c>
      <c r="D109" s="358" t="s">
        <v>1638</v>
      </c>
      <c r="E109" s="359">
        <v>112.4</v>
      </c>
      <c r="F109" s="357"/>
      <c r="G109" s="357"/>
      <c r="H109" s="357"/>
      <c r="I109" s="357">
        <v>2587026.5</v>
      </c>
      <c r="J109" s="360">
        <v>41443</v>
      </c>
      <c r="K109" s="229"/>
      <c r="L109" s="43" t="s">
        <v>908</v>
      </c>
      <c r="M109" s="43" t="s">
        <v>42</v>
      </c>
      <c r="N109" s="225"/>
      <c r="O109" s="360"/>
      <c r="P109" s="73"/>
    </row>
    <row r="110" spans="1:16" ht="67.5" customHeight="1">
      <c r="A110" s="336">
        <v>101</v>
      </c>
      <c r="B110" s="358" t="s">
        <v>1596</v>
      </c>
      <c r="C110" s="281" t="s">
        <v>1598</v>
      </c>
      <c r="D110" s="358" t="s">
        <v>1639</v>
      </c>
      <c r="E110" s="359">
        <v>4468.2</v>
      </c>
      <c r="F110" s="357"/>
      <c r="G110" s="357"/>
      <c r="H110" s="357"/>
      <c r="I110" s="357">
        <v>28267084.3</v>
      </c>
      <c r="J110" s="360">
        <v>41443</v>
      </c>
      <c r="K110" s="229"/>
      <c r="L110" s="43" t="s">
        <v>908</v>
      </c>
      <c r="M110" s="43" t="s">
        <v>42</v>
      </c>
      <c r="N110" s="225"/>
      <c r="O110" s="360"/>
      <c r="P110" s="73"/>
    </row>
    <row r="111" spans="1:16" ht="31.5" customHeight="1">
      <c r="A111" s="336">
        <v>102</v>
      </c>
      <c r="B111" s="243" t="s">
        <v>1599</v>
      </c>
      <c r="C111" s="281" t="s">
        <v>1600</v>
      </c>
      <c r="D111" s="358"/>
      <c r="E111" s="359" t="s">
        <v>1601</v>
      </c>
      <c r="F111" s="357">
        <v>85011</v>
      </c>
      <c r="G111" s="357">
        <v>85011</v>
      </c>
      <c r="H111" s="357">
        <f>F111-G111</f>
        <v>0</v>
      </c>
      <c r="I111" s="357"/>
      <c r="J111" s="358"/>
      <c r="K111" s="229"/>
      <c r="L111" s="43" t="s">
        <v>908</v>
      </c>
      <c r="M111" s="43" t="s">
        <v>42</v>
      </c>
      <c r="N111" s="225"/>
      <c r="O111" s="360"/>
      <c r="P111" s="243" t="s">
        <v>1627</v>
      </c>
    </row>
    <row r="112" spans="1:16" ht="42" customHeight="1">
      <c r="A112" s="336">
        <v>103</v>
      </c>
      <c r="B112" s="357" t="s">
        <v>1602</v>
      </c>
      <c r="C112" s="358" t="s">
        <v>1603</v>
      </c>
      <c r="D112" s="358" t="s">
        <v>1640</v>
      </c>
      <c r="E112" s="358">
        <v>58.2</v>
      </c>
      <c r="F112" s="358">
        <v>0</v>
      </c>
      <c r="G112" s="358">
        <v>0</v>
      </c>
      <c r="H112" s="358">
        <f>F112-G112</f>
        <v>0</v>
      </c>
      <c r="I112" s="358">
        <v>977971.85</v>
      </c>
      <c r="J112" s="243" t="s">
        <v>1641</v>
      </c>
      <c r="K112" s="229"/>
      <c r="L112" s="43" t="s">
        <v>908</v>
      </c>
      <c r="M112" s="43" t="s">
        <v>42</v>
      </c>
      <c r="N112" s="225"/>
      <c r="O112" s="239"/>
      <c r="P112" s="73"/>
    </row>
    <row r="113" spans="1:16" ht="69.75" customHeight="1">
      <c r="A113" s="336">
        <v>104</v>
      </c>
      <c r="B113" s="357" t="s">
        <v>1604</v>
      </c>
      <c r="C113" s="358" t="s">
        <v>1605</v>
      </c>
      <c r="D113" s="358" t="s">
        <v>1642</v>
      </c>
      <c r="E113" s="358">
        <v>117</v>
      </c>
      <c r="F113" s="358"/>
      <c r="G113" s="358"/>
      <c r="H113" s="358"/>
      <c r="I113" s="358"/>
      <c r="J113" s="387">
        <v>45078</v>
      </c>
      <c r="K113" s="229"/>
      <c r="L113" s="43" t="s">
        <v>908</v>
      </c>
      <c r="M113" s="43" t="s">
        <v>42</v>
      </c>
      <c r="N113" s="225"/>
      <c r="O113" s="239"/>
      <c r="P113" s="73" t="s">
        <v>1628</v>
      </c>
    </row>
    <row r="114" spans="1:16" ht="54.75" customHeight="1">
      <c r="A114" s="336">
        <v>105</v>
      </c>
      <c r="B114" s="357" t="s">
        <v>1606</v>
      </c>
      <c r="C114" s="358" t="s">
        <v>1607</v>
      </c>
      <c r="D114" s="358" t="s">
        <v>1643</v>
      </c>
      <c r="E114" s="358">
        <v>910</v>
      </c>
      <c r="F114" s="358"/>
      <c r="G114" s="358"/>
      <c r="H114" s="358"/>
      <c r="I114" s="358"/>
      <c r="J114" s="243" t="s">
        <v>1644</v>
      </c>
      <c r="K114" s="229"/>
      <c r="L114" s="43" t="s">
        <v>908</v>
      </c>
      <c r="M114" s="43" t="s">
        <v>42</v>
      </c>
      <c r="N114" s="225"/>
      <c r="O114" s="239"/>
      <c r="P114" s="73" t="s">
        <v>1629</v>
      </c>
    </row>
    <row r="115" spans="1:16" ht="45" customHeight="1">
      <c r="A115" s="336">
        <v>106</v>
      </c>
      <c r="B115" s="357" t="s">
        <v>1608</v>
      </c>
      <c r="C115" s="358" t="s">
        <v>1609</v>
      </c>
      <c r="D115" s="358" t="s">
        <v>1645</v>
      </c>
      <c r="E115" s="358">
        <v>129</v>
      </c>
      <c r="F115" s="358"/>
      <c r="G115" s="358"/>
      <c r="H115" s="358"/>
      <c r="I115" s="358"/>
      <c r="J115" s="387">
        <v>45078</v>
      </c>
      <c r="K115" s="229"/>
      <c r="L115" s="43" t="s">
        <v>908</v>
      </c>
      <c r="M115" s="43" t="s">
        <v>42</v>
      </c>
      <c r="N115" s="225"/>
      <c r="O115" s="239"/>
      <c r="P115" s="73" t="s">
        <v>1630</v>
      </c>
    </row>
    <row r="116" spans="1:16" ht="37.5" customHeight="1">
      <c r="A116" s="336">
        <v>107</v>
      </c>
      <c r="B116" s="357" t="s">
        <v>1610</v>
      </c>
      <c r="C116" s="358" t="s">
        <v>1611</v>
      </c>
      <c r="D116" s="358" t="s">
        <v>1646</v>
      </c>
      <c r="E116" s="358">
        <v>3536</v>
      </c>
      <c r="F116" s="358"/>
      <c r="G116" s="358"/>
      <c r="H116" s="358"/>
      <c r="I116" s="358"/>
      <c r="J116" s="376">
        <v>45078</v>
      </c>
      <c r="K116" s="229"/>
      <c r="L116" s="43" t="s">
        <v>908</v>
      </c>
      <c r="M116" s="43" t="s">
        <v>42</v>
      </c>
      <c r="N116" s="225"/>
      <c r="O116" s="239"/>
      <c r="P116" s="73" t="s">
        <v>1631</v>
      </c>
    </row>
    <row r="117" spans="1:16" ht="54.75" customHeight="1">
      <c r="A117" s="336">
        <v>108</v>
      </c>
      <c r="B117" s="357" t="s">
        <v>1612</v>
      </c>
      <c r="C117" s="358" t="s">
        <v>1613</v>
      </c>
      <c r="D117" s="358" t="s">
        <v>1647</v>
      </c>
      <c r="E117" s="358" t="s">
        <v>1614</v>
      </c>
      <c r="F117" s="358"/>
      <c r="G117" s="358"/>
      <c r="H117" s="358"/>
      <c r="I117" s="358"/>
      <c r="J117" s="376">
        <v>41052</v>
      </c>
      <c r="K117" s="229"/>
      <c r="L117" s="43" t="s">
        <v>908</v>
      </c>
      <c r="M117" s="43" t="s">
        <v>42</v>
      </c>
      <c r="N117" s="225"/>
      <c r="O117" s="239"/>
      <c r="P117" s="73"/>
    </row>
    <row r="118" spans="1:16" ht="39" customHeight="1">
      <c r="A118" s="336">
        <v>109</v>
      </c>
      <c r="B118" s="357" t="s">
        <v>1615</v>
      </c>
      <c r="C118" s="357" t="s">
        <v>1616</v>
      </c>
      <c r="D118" s="358" t="s">
        <v>1648</v>
      </c>
      <c r="E118" s="359">
        <v>212</v>
      </c>
      <c r="F118" s="357"/>
      <c r="G118" s="357"/>
      <c r="H118" s="357"/>
      <c r="I118" s="357">
        <v>980347.36</v>
      </c>
      <c r="J118" s="360">
        <v>45100</v>
      </c>
      <c r="K118" s="229"/>
      <c r="L118" s="43" t="s">
        <v>908</v>
      </c>
      <c r="M118" s="43" t="s">
        <v>42</v>
      </c>
      <c r="N118" s="225"/>
      <c r="O118" s="360"/>
      <c r="P118" s="73" t="s">
        <v>1632</v>
      </c>
    </row>
    <row r="119" spans="1:16" ht="40.5" customHeight="1">
      <c r="A119" s="336">
        <v>110</v>
      </c>
      <c r="B119" s="357" t="s">
        <v>1617</v>
      </c>
      <c r="C119" s="357" t="s">
        <v>1618</v>
      </c>
      <c r="D119" s="358" t="s">
        <v>1623</v>
      </c>
      <c r="E119" s="359">
        <v>8814</v>
      </c>
      <c r="F119" s="357"/>
      <c r="G119" s="357"/>
      <c r="H119" s="357"/>
      <c r="I119" s="357">
        <v>5228641.08</v>
      </c>
      <c r="J119" s="360">
        <v>45099</v>
      </c>
      <c r="K119" s="229"/>
      <c r="L119" s="43" t="s">
        <v>908</v>
      </c>
      <c r="M119" s="43" t="s">
        <v>42</v>
      </c>
      <c r="N119" s="225"/>
      <c r="O119" s="360"/>
      <c r="P119" s="73" t="s">
        <v>1633</v>
      </c>
    </row>
    <row r="120" spans="1:16" ht="57" customHeight="1">
      <c r="A120" s="336">
        <v>111</v>
      </c>
      <c r="B120" s="357" t="s">
        <v>1651</v>
      </c>
      <c r="C120" s="357" t="s">
        <v>1650</v>
      </c>
      <c r="D120" s="358" t="s">
        <v>1652</v>
      </c>
      <c r="E120" s="362">
        <v>2460</v>
      </c>
      <c r="F120" s="361"/>
      <c r="G120" s="357"/>
      <c r="H120" s="357"/>
      <c r="I120" s="357"/>
      <c r="J120" s="360"/>
      <c r="K120" s="229"/>
      <c r="L120" s="43" t="s">
        <v>908</v>
      </c>
      <c r="M120" s="43" t="s">
        <v>42</v>
      </c>
      <c r="N120" s="225"/>
      <c r="O120" s="388"/>
      <c r="P120" s="73"/>
    </row>
    <row r="121" spans="1:16" ht="66.75" customHeight="1">
      <c r="A121" s="336">
        <v>112</v>
      </c>
      <c r="B121" s="260" t="s">
        <v>1662</v>
      </c>
      <c r="C121" s="281" t="s">
        <v>1660</v>
      </c>
      <c r="D121" s="358" t="s">
        <v>1661</v>
      </c>
      <c r="E121" s="359">
        <v>11485</v>
      </c>
      <c r="F121" s="361"/>
      <c r="G121" s="357"/>
      <c r="H121" s="357"/>
      <c r="I121" s="414" t="s">
        <v>1663</v>
      </c>
      <c r="J121" s="360">
        <v>44882</v>
      </c>
      <c r="K121" s="229"/>
      <c r="L121" s="43" t="s">
        <v>908</v>
      </c>
      <c r="M121" s="43" t="s">
        <v>42</v>
      </c>
      <c r="N121" s="225"/>
      <c r="O121" s="388"/>
      <c r="P121" s="73"/>
    </row>
    <row r="122" spans="1:16" ht="80.25" customHeight="1">
      <c r="A122" s="336">
        <v>113</v>
      </c>
      <c r="B122" s="403" t="s">
        <v>1329</v>
      </c>
      <c r="C122" s="403" t="s">
        <v>1330</v>
      </c>
      <c r="D122" s="404" t="s">
        <v>1332</v>
      </c>
      <c r="E122" s="405">
        <v>1525.4</v>
      </c>
      <c r="F122" s="406">
        <v>12752493.6</v>
      </c>
      <c r="G122" s="407">
        <v>7413347.29</v>
      </c>
      <c r="H122" s="408">
        <v>5339146.31</v>
      </c>
      <c r="I122" s="409"/>
      <c r="J122" s="410">
        <v>44909</v>
      </c>
      <c r="K122" s="407"/>
      <c r="L122" s="403" t="s">
        <v>1000</v>
      </c>
      <c r="M122" s="403" t="s">
        <v>182</v>
      </c>
      <c r="N122" s="411"/>
      <c r="O122" s="412"/>
      <c r="P122" s="413" t="s">
        <v>1653</v>
      </c>
    </row>
    <row r="123" spans="1:16" ht="77.25" customHeight="1">
      <c r="A123" s="336">
        <v>114</v>
      </c>
      <c r="B123" s="403" t="s">
        <v>1331</v>
      </c>
      <c r="C123" s="403" t="s">
        <v>1330</v>
      </c>
      <c r="D123" s="404" t="s">
        <v>1333</v>
      </c>
      <c r="E123" s="405">
        <v>806.5</v>
      </c>
      <c r="F123" s="406">
        <v>6029445.1</v>
      </c>
      <c r="G123" s="407">
        <v>3505069.01</v>
      </c>
      <c r="H123" s="408">
        <v>2524376.09</v>
      </c>
      <c r="I123" s="409"/>
      <c r="J123" s="410">
        <v>44910</v>
      </c>
      <c r="K123" s="407"/>
      <c r="L123" s="403" t="s">
        <v>1000</v>
      </c>
      <c r="M123" s="403" t="s">
        <v>182</v>
      </c>
      <c r="N123" s="411"/>
      <c r="O123" s="412"/>
      <c r="P123" s="413" t="s">
        <v>1653</v>
      </c>
    </row>
    <row r="124" spans="1:16" ht="45" customHeight="1">
      <c r="A124" s="336">
        <v>115</v>
      </c>
      <c r="B124" s="470" t="s">
        <v>1709</v>
      </c>
      <c r="C124" s="73" t="s">
        <v>1711</v>
      </c>
      <c r="D124" s="80" t="s">
        <v>1710</v>
      </c>
      <c r="E124" s="80">
        <v>129</v>
      </c>
      <c r="F124" s="456">
        <v>0</v>
      </c>
      <c r="G124" s="456">
        <v>0</v>
      </c>
      <c r="H124" s="456">
        <v>0</v>
      </c>
      <c r="I124" s="84"/>
      <c r="J124" s="457">
        <v>45078</v>
      </c>
      <c r="K124" s="239"/>
      <c r="L124" s="43" t="s">
        <v>908</v>
      </c>
      <c r="M124" s="43" t="s">
        <v>42</v>
      </c>
      <c r="N124" s="242"/>
      <c r="O124" s="153"/>
      <c r="P124" s="258"/>
    </row>
    <row r="125" spans="1:16" ht="57" customHeight="1">
      <c r="A125" s="336">
        <v>116</v>
      </c>
      <c r="B125" s="470" t="s">
        <v>1712</v>
      </c>
      <c r="C125" s="73" t="s">
        <v>1713</v>
      </c>
      <c r="D125" s="84" t="s">
        <v>1715</v>
      </c>
      <c r="E125" s="84" t="s">
        <v>1714</v>
      </c>
      <c r="F125" s="458">
        <v>0</v>
      </c>
      <c r="G125" s="458">
        <v>0</v>
      </c>
      <c r="H125" s="458">
        <f>F125-G125</f>
        <v>0</v>
      </c>
      <c r="I125" s="84"/>
      <c r="J125" s="459" t="s">
        <v>1716</v>
      </c>
      <c r="K125" s="159"/>
      <c r="L125" s="43" t="s">
        <v>908</v>
      </c>
      <c r="M125" s="43" t="s">
        <v>42</v>
      </c>
      <c r="N125" s="225"/>
      <c r="O125" s="388"/>
      <c r="P125" s="73"/>
    </row>
    <row r="126" spans="1:16" ht="40.5" customHeight="1">
      <c r="A126" s="336">
        <v>117</v>
      </c>
      <c r="B126" s="470" t="s">
        <v>1208</v>
      </c>
      <c r="C126" s="73" t="s">
        <v>1717</v>
      </c>
      <c r="D126" s="80"/>
      <c r="E126" s="80">
        <v>189</v>
      </c>
      <c r="F126" s="456">
        <v>0</v>
      </c>
      <c r="G126" s="456">
        <v>0</v>
      </c>
      <c r="H126" s="456">
        <v>0</v>
      </c>
      <c r="I126" s="357"/>
      <c r="J126" s="460"/>
      <c r="K126" s="159"/>
      <c r="L126" s="43" t="s">
        <v>908</v>
      </c>
      <c r="M126" s="43" t="s">
        <v>42</v>
      </c>
      <c r="N126" s="225"/>
      <c r="O126" s="388"/>
      <c r="P126" s="73"/>
    </row>
    <row r="127" spans="1:16" ht="40.5" customHeight="1">
      <c r="A127" s="336">
        <v>118</v>
      </c>
      <c r="B127" s="470" t="s">
        <v>1748</v>
      </c>
      <c r="C127" s="73" t="s">
        <v>1750</v>
      </c>
      <c r="D127" s="80"/>
      <c r="E127" s="80"/>
      <c r="F127" s="473">
        <v>14600</v>
      </c>
      <c r="G127" s="473">
        <v>14600</v>
      </c>
      <c r="H127" s="456">
        <f>F127-G127</f>
        <v>0</v>
      </c>
      <c r="I127" s="357"/>
      <c r="J127" s="460"/>
      <c r="K127" s="159"/>
      <c r="L127" s="43" t="s">
        <v>908</v>
      </c>
      <c r="M127" s="43" t="s">
        <v>42</v>
      </c>
      <c r="N127" s="225"/>
      <c r="O127" s="388"/>
      <c r="P127" s="73" t="s">
        <v>1744</v>
      </c>
    </row>
    <row r="128" spans="1:16" ht="50.25" customHeight="1">
      <c r="A128" s="336">
        <v>119</v>
      </c>
      <c r="B128" s="470" t="s">
        <v>1749</v>
      </c>
      <c r="C128" s="73" t="s">
        <v>1750</v>
      </c>
      <c r="D128" s="80"/>
      <c r="E128" s="80"/>
      <c r="F128" s="473">
        <v>4400</v>
      </c>
      <c r="G128" s="473">
        <v>4400</v>
      </c>
      <c r="H128" s="456">
        <f>F128-G128</f>
        <v>0</v>
      </c>
      <c r="I128" s="357"/>
      <c r="J128" s="460"/>
      <c r="K128" s="159"/>
      <c r="L128" s="43" t="s">
        <v>908</v>
      </c>
      <c r="M128" s="43" t="s">
        <v>42</v>
      </c>
      <c r="N128" s="225"/>
      <c r="O128" s="388"/>
      <c r="P128" s="73" t="s">
        <v>1744</v>
      </c>
    </row>
    <row r="129" spans="1:16" ht="54" customHeight="1">
      <c r="A129" s="336">
        <v>120</v>
      </c>
      <c r="B129" s="470" t="s">
        <v>1745</v>
      </c>
      <c r="C129" s="73" t="s">
        <v>1750</v>
      </c>
      <c r="D129" s="80"/>
      <c r="E129" s="80"/>
      <c r="F129" s="473">
        <v>1100</v>
      </c>
      <c r="G129" s="473">
        <v>1100</v>
      </c>
      <c r="H129" s="456">
        <f>F129-G129</f>
        <v>0</v>
      </c>
      <c r="I129" s="357"/>
      <c r="J129" s="460"/>
      <c r="K129" s="159"/>
      <c r="L129" s="43" t="s">
        <v>908</v>
      </c>
      <c r="M129" s="43" t="s">
        <v>42</v>
      </c>
      <c r="N129" s="225"/>
      <c r="O129" s="388"/>
      <c r="P129" s="73" t="s">
        <v>1744</v>
      </c>
    </row>
    <row r="130" spans="1:16" ht="49.5" customHeight="1">
      <c r="A130" s="336">
        <v>121</v>
      </c>
      <c r="B130" s="470" t="s">
        <v>1746</v>
      </c>
      <c r="C130" s="73" t="s">
        <v>1750</v>
      </c>
      <c r="D130" s="80"/>
      <c r="E130" s="80"/>
      <c r="F130" s="473">
        <v>14535</v>
      </c>
      <c r="G130" s="473">
        <v>14535</v>
      </c>
      <c r="H130" s="456">
        <f>F130-G130</f>
        <v>0</v>
      </c>
      <c r="I130" s="357"/>
      <c r="J130" s="460"/>
      <c r="K130" s="159"/>
      <c r="L130" s="43" t="s">
        <v>908</v>
      </c>
      <c r="M130" s="43" t="s">
        <v>42</v>
      </c>
      <c r="N130" s="225"/>
      <c r="O130" s="388"/>
      <c r="P130" s="73" t="s">
        <v>1744</v>
      </c>
    </row>
    <row r="131" spans="1:16" ht="40.5" customHeight="1">
      <c r="A131" s="336">
        <v>122</v>
      </c>
      <c r="B131" s="470" t="s">
        <v>1747</v>
      </c>
      <c r="C131" s="73" t="s">
        <v>1750</v>
      </c>
      <c r="D131" s="80"/>
      <c r="E131" s="80"/>
      <c r="F131" s="473">
        <v>4600</v>
      </c>
      <c r="G131" s="473">
        <v>4600</v>
      </c>
      <c r="H131" s="456">
        <f>F131-G131</f>
        <v>0</v>
      </c>
      <c r="I131" s="357"/>
      <c r="J131" s="460"/>
      <c r="K131" s="159"/>
      <c r="L131" s="43" t="s">
        <v>908</v>
      </c>
      <c r="M131" s="43" t="s">
        <v>42</v>
      </c>
      <c r="N131" s="225"/>
      <c r="O131" s="388"/>
      <c r="P131" s="73" t="s">
        <v>1744</v>
      </c>
    </row>
    <row r="132" spans="1:16" ht="51.75" customHeight="1">
      <c r="A132" s="336">
        <v>123</v>
      </c>
      <c r="B132" s="470" t="s">
        <v>1752</v>
      </c>
      <c r="C132" s="73" t="s">
        <v>1750</v>
      </c>
      <c r="D132" s="80"/>
      <c r="E132" s="80"/>
      <c r="F132" s="473">
        <v>25000</v>
      </c>
      <c r="G132" s="473">
        <v>25000</v>
      </c>
      <c r="H132" s="456">
        <v>0</v>
      </c>
      <c r="I132" s="357"/>
      <c r="J132" s="460"/>
      <c r="K132" s="159"/>
      <c r="L132" s="43" t="s">
        <v>908</v>
      </c>
      <c r="M132" s="43" t="s">
        <v>42</v>
      </c>
      <c r="N132" s="225"/>
      <c r="O132" s="388"/>
      <c r="P132" s="73" t="s">
        <v>1751</v>
      </c>
    </row>
    <row r="133" spans="1:16" ht="12.75" customHeight="1">
      <c r="A133" s="509" t="s">
        <v>1392</v>
      </c>
      <c r="B133" s="510"/>
      <c r="C133" s="43"/>
      <c r="D133" s="170"/>
      <c r="E133" s="70"/>
      <c r="F133" s="474">
        <f>SUM(F10:F121,F124:F132)</f>
        <v>230360635.92999998</v>
      </c>
      <c r="G133" s="210">
        <f>SUM(G10:G121,G124:G132)</f>
        <v>204915476.49999997</v>
      </c>
      <c r="H133" s="210">
        <f>SUM(H10:H121,H124:H132)</f>
        <v>25445159.429999992</v>
      </c>
      <c r="I133" s="197"/>
      <c r="J133" s="198"/>
      <c r="K133" s="215"/>
      <c r="L133" s="43"/>
      <c r="M133" s="43"/>
      <c r="N133" s="180"/>
      <c r="O133" s="91"/>
      <c r="P133" s="43"/>
    </row>
    <row r="134" spans="1:16" ht="12.75" customHeight="1">
      <c r="A134" s="234"/>
      <c r="B134" s="235"/>
      <c r="C134" s="43"/>
      <c r="D134" s="170"/>
      <c r="E134" s="70"/>
      <c r="F134" s="210"/>
      <c r="G134" s="210"/>
      <c r="H134" s="210"/>
      <c r="I134" s="197"/>
      <c r="J134" s="236" t="s">
        <v>1731</v>
      </c>
      <c r="K134" s="237"/>
      <c r="L134" s="476"/>
      <c r="M134" s="476"/>
      <c r="N134" s="180"/>
      <c r="O134" s="91"/>
      <c r="P134" s="43"/>
    </row>
    <row r="135" spans="1:16" s="35" customFormat="1" ht="36.75" customHeight="1">
      <c r="A135" s="509" t="s">
        <v>918</v>
      </c>
      <c r="B135" s="510"/>
      <c r="C135" s="337"/>
      <c r="D135" s="338"/>
      <c r="E135" s="337"/>
      <c r="F135" s="183"/>
      <c r="G135" s="183"/>
      <c r="H135" s="183"/>
      <c r="I135" s="339"/>
      <c r="J135" s="339"/>
      <c r="K135" s="337"/>
      <c r="L135" s="340" t="s">
        <v>908</v>
      </c>
      <c r="M135" s="340" t="s">
        <v>42</v>
      </c>
      <c r="N135" s="341"/>
      <c r="O135" s="342"/>
      <c r="P135" s="203"/>
    </row>
    <row r="136" spans="1:16" s="35" customFormat="1" ht="72.75">
      <c r="A136" s="238">
        <v>1</v>
      </c>
      <c r="B136" s="73" t="s">
        <v>917</v>
      </c>
      <c r="C136" s="73" t="s">
        <v>916</v>
      </c>
      <c r="D136" s="169"/>
      <c r="E136" s="73" t="s">
        <v>915</v>
      </c>
      <c r="F136" s="182">
        <v>0</v>
      </c>
      <c r="G136" s="92">
        <v>0</v>
      </c>
      <c r="H136" s="92">
        <v>0</v>
      </c>
      <c r="I136" s="199"/>
      <c r="J136" s="196"/>
      <c r="K136" s="77"/>
      <c r="L136" s="43" t="s">
        <v>908</v>
      </c>
      <c r="M136" s="43" t="s">
        <v>42</v>
      </c>
      <c r="N136" s="181"/>
      <c r="O136" s="96"/>
      <c r="P136" s="161" t="s">
        <v>910</v>
      </c>
    </row>
    <row r="137" spans="1:16" s="35" customFormat="1" ht="36.75">
      <c r="A137" s="238">
        <v>2</v>
      </c>
      <c r="B137" s="73" t="s">
        <v>118</v>
      </c>
      <c r="C137" s="73" t="s">
        <v>178</v>
      </c>
      <c r="D137" s="169" t="s">
        <v>180</v>
      </c>
      <c r="E137" s="87" t="s">
        <v>1194</v>
      </c>
      <c r="F137" s="88">
        <v>134336.16</v>
      </c>
      <c r="G137" s="88">
        <v>0</v>
      </c>
      <c r="H137" s="88">
        <f>F137-G137</f>
        <v>134336.16</v>
      </c>
      <c r="I137" s="196"/>
      <c r="J137" s="196"/>
      <c r="K137" s="66"/>
      <c r="L137" s="43" t="s">
        <v>908</v>
      </c>
      <c r="M137" s="43" t="s">
        <v>42</v>
      </c>
      <c r="N137" s="220"/>
      <c r="O137" s="2"/>
      <c r="P137" s="161" t="s">
        <v>181</v>
      </c>
    </row>
    <row r="138" spans="1:16" s="35" customFormat="1" ht="60" customHeight="1">
      <c r="A138" s="238">
        <v>3</v>
      </c>
      <c r="B138" s="73" t="s">
        <v>914</v>
      </c>
      <c r="C138" s="73" t="s">
        <v>913</v>
      </c>
      <c r="D138" s="169" t="s">
        <v>912</v>
      </c>
      <c r="E138" s="73" t="s">
        <v>911</v>
      </c>
      <c r="F138" s="93">
        <v>0</v>
      </c>
      <c r="G138" s="92">
        <v>0</v>
      </c>
      <c r="H138" s="92">
        <v>0</v>
      </c>
      <c r="I138" s="199"/>
      <c r="J138" s="191">
        <v>1900</v>
      </c>
      <c r="K138" s="77"/>
      <c r="L138" s="43" t="s">
        <v>908</v>
      </c>
      <c r="M138" s="43" t="s">
        <v>42</v>
      </c>
      <c r="N138" s="181"/>
      <c r="O138" s="96"/>
      <c r="P138" s="161" t="s">
        <v>910</v>
      </c>
    </row>
    <row r="139" spans="1:16" s="35" customFormat="1" ht="36.75">
      <c r="A139" s="238">
        <v>4</v>
      </c>
      <c r="B139" s="73" t="s">
        <v>941</v>
      </c>
      <c r="C139" s="73"/>
      <c r="D139" s="169"/>
      <c r="E139" s="73"/>
      <c r="F139" s="93">
        <v>2661291.07</v>
      </c>
      <c r="G139" s="92">
        <v>0</v>
      </c>
      <c r="H139" s="92">
        <v>2661291.07</v>
      </c>
      <c r="I139" s="199"/>
      <c r="J139" s="191"/>
      <c r="K139" s="77"/>
      <c r="L139" s="43" t="s">
        <v>908</v>
      </c>
      <c r="M139" s="43" t="s">
        <v>42</v>
      </c>
      <c r="N139" s="181"/>
      <c r="O139" s="96"/>
      <c r="P139" s="161"/>
    </row>
    <row r="140" spans="1:16" s="35" customFormat="1" ht="36.75">
      <c r="A140" s="238">
        <v>5</v>
      </c>
      <c r="B140" s="73" t="s">
        <v>179</v>
      </c>
      <c r="C140" s="73" t="s">
        <v>1030</v>
      </c>
      <c r="D140" s="169" t="s">
        <v>1031</v>
      </c>
      <c r="E140" s="73" t="s">
        <v>1032</v>
      </c>
      <c r="F140" s="93">
        <v>2292663.25</v>
      </c>
      <c r="G140" s="92">
        <v>0</v>
      </c>
      <c r="H140" s="92">
        <f>F140-G140</f>
        <v>2292663.25</v>
      </c>
      <c r="I140" s="199"/>
      <c r="J140" s="191"/>
      <c r="K140" s="77"/>
      <c r="L140" s="43" t="s">
        <v>908</v>
      </c>
      <c r="M140" s="43" t="s">
        <v>42</v>
      </c>
      <c r="N140" s="181"/>
      <c r="O140" s="207"/>
      <c r="P140" s="161"/>
    </row>
    <row r="141" spans="1:16" s="35" customFormat="1" ht="36.75">
      <c r="A141" s="238">
        <v>6</v>
      </c>
      <c r="B141" s="73" t="s">
        <v>179</v>
      </c>
      <c r="C141" s="73" t="s">
        <v>1033</v>
      </c>
      <c r="D141" s="169" t="s">
        <v>1034</v>
      </c>
      <c r="E141" s="73" t="s">
        <v>1035</v>
      </c>
      <c r="F141" s="93">
        <v>8358114.6</v>
      </c>
      <c r="G141" s="92">
        <v>0</v>
      </c>
      <c r="H141" s="92">
        <f>F141-G141</f>
        <v>8358114.6</v>
      </c>
      <c r="I141" s="199"/>
      <c r="J141" s="191"/>
      <c r="K141" s="77"/>
      <c r="L141" s="43" t="s">
        <v>908</v>
      </c>
      <c r="M141" s="43" t="s">
        <v>42</v>
      </c>
      <c r="N141" s="181"/>
      <c r="O141" s="207"/>
      <c r="P141" s="161"/>
    </row>
    <row r="142" spans="1:16" s="35" customFormat="1" ht="36.75">
      <c r="A142" s="238">
        <v>7</v>
      </c>
      <c r="B142" s="73" t="s">
        <v>179</v>
      </c>
      <c r="C142" s="73" t="s">
        <v>1033</v>
      </c>
      <c r="D142" s="169" t="s">
        <v>1036</v>
      </c>
      <c r="E142" s="73" t="s">
        <v>1037</v>
      </c>
      <c r="F142" s="93">
        <v>2745790.8</v>
      </c>
      <c r="G142" s="92">
        <v>0</v>
      </c>
      <c r="H142" s="92">
        <f>F142-G142</f>
        <v>2745790.8</v>
      </c>
      <c r="I142" s="199"/>
      <c r="J142" s="191"/>
      <c r="K142" s="77"/>
      <c r="L142" s="43" t="s">
        <v>908</v>
      </c>
      <c r="M142" s="43" t="s">
        <v>42</v>
      </c>
      <c r="N142" s="181"/>
      <c r="O142" s="207"/>
      <c r="P142" s="161"/>
    </row>
    <row r="143" spans="1:16" s="35" customFormat="1" ht="48.75">
      <c r="A143" s="238">
        <v>8</v>
      </c>
      <c r="B143" s="73" t="s">
        <v>179</v>
      </c>
      <c r="C143" s="159" t="s">
        <v>1033</v>
      </c>
      <c r="D143" s="226" t="s">
        <v>1038</v>
      </c>
      <c r="E143" s="73" t="s">
        <v>1259</v>
      </c>
      <c r="F143" s="93">
        <v>9708513.54</v>
      </c>
      <c r="G143" s="92">
        <v>0</v>
      </c>
      <c r="H143" s="92">
        <v>9708513.54</v>
      </c>
      <c r="I143" s="199"/>
      <c r="J143" s="191"/>
      <c r="K143" s="77"/>
      <c r="L143" s="43" t="s">
        <v>908</v>
      </c>
      <c r="M143" s="43" t="s">
        <v>42</v>
      </c>
      <c r="N143" s="181"/>
      <c r="O143" s="207"/>
      <c r="P143" s="73" t="s">
        <v>1260</v>
      </c>
    </row>
    <row r="144" spans="1:16" s="35" customFormat="1" ht="27.75" customHeight="1">
      <c r="A144" s="238">
        <v>9</v>
      </c>
      <c r="B144" s="73" t="s">
        <v>179</v>
      </c>
      <c r="C144" s="243" t="s">
        <v>1004</v>
      </c>
      <c r="D144" s="169" t="s">
        <v>1005</v>
      </c>
      <c r="E144" s="66">
        <v>215858</v>
      </c>
      <c r="F144" s="177">
        <v>40997.3</v>
      </c>
      <c r="G144" s="177">
        <v>0</v>
      </c>
      <c r="H144" s="202">
        <f>F144-G144</f>
        <v>40997.3</v>
      </c>
      <c r="I144" s="196"/>
      <c r="J144" s="196"/>
      <c r="K144" s="66"/>
      <c r="L144" s="43" t="s">
        <v>908</v>
      </c>
      <c r="M144" s="43" t="s">
        <v>42</v>
      </c>
      <c r="N144" s="180"/>
      <c r="O144" s="204"/>
      <c r="P144" s="73" t="s">
        <v>1006</v>
      </c>
    </row>
    <row r="145" spans="1:16" s="35" customFormat="1" ht="36.75">
      <c r="A145" s="238">
        <v>10</v>
      </c>
      <c r="B145" s="43" t="s">
        <v>118</v>
      </c>
      <c r="C145" s="43" t="s">
        <v>998</v>
      </c>
      <c r="D145" s="170" t="s">
        <v>999</v>
      </c>
      <c r="E145" s="202">
        <v>1210</v>
      </c>
      <c r="F145" s="44">
        <v>78686.3</v>
      </c>
      <c r="G145" s="202">
        <v>0</v>
      </c>
      <c r="H145" s="202">
        <f>F145-G145</f>
        <v>78686.3</v>
      </c>
      <c r="I145" s="192"/>
      <c r="J145" s="192"/>
      <c r="K145" s="202"/>
      <c r="L145" s="43" t="s">
        <v>1000</v>
      </c>
      <c r="M145" s="43" t="s">
        <v>182</v>
      </c>
      <c r="N145" s="180"/>
      <c r="O145" s="90"/>
      <c r="P145" s="73" t="s">
        <v>1001</v>
      </c>
    </row>
    <row r="146" spans="1:16" s="35" customFormat="1" ht="36.75">
      <c r="A146" s="238">
        <v>11</v>
      </c>
      <c r="B146" s="43" t="s">
        <v>118</v>
      </c>
      <c r="C146" s="43" t="s">
        <v>1002</v>
      </c>
      <c r="D146" s="170" t="s">
        <v>1003</v>
      </c>
      <c r="E146" s="202">
        <v>900</v>
      </c>
      <c r="F146" s="44">
        <v>58527</v>
      </c>
      <c r="G146" s="202">
        <v>0</v>
      </c>
      <c r="H146" s="202">
        <f>F146-G146</f>
        <v>58527</v>
      </c>
      <c r="I146" s="192"/>
      <c r="J146" s="192"/>
      <c r="K146" s="202"/>
      <c r="L146" s="43" t="s">
        <v>1000</v>
      </c>
      <c r="M146" s="43" t="s">
        <v>182</v>
      </c>
      <c r="N146" s="180"/>
      <c r="O146" s="90"/>
      <c r="P146" s="73" t="s">
        <v>1001</v>
      </c>
    </row>
    <row r="147" spans="1:16" s="35" customFormat="1" ht="24.75">
      <c r="A147" s="238">
        <v>12</v>
      </c>
      <c r="B147" s="43" t="s">
        <v>118</v>
      </c>
      <c r="C147" s="43" t="s">
        <v>987</v>
      </c>
      <c r="D147" s="415" t="s">
        <v>988</v>
      </c>
      <c r="E147" s="202"/>
      <c r="F147" s="44">
        <v>630921</v>
      </c>
      <c r="G147" s="202">
        <v>0</v>
      </c>
      <c r="H147" s="202">
        <f>F147-G147</f>
        <v>630921</v>
      </c>
      <c r="I147" s="192">
        <v>630921</v>
      </c>
      <c r="J147" s="201">
        <v>44120</v>
      </c>
      <c r="K147" s="202"/>
      <c r="L147" s="43" t="s">
        <v>1000</v>
      </c>
      <c r="M147" s="43" t="s">
        <v>42</v>
      </c>
      <c r="N147" s="180"/>
      <c r="O147" s="90"/>
      <c r="P147" s="73" t="s">
        <v>989</v>
      </c>
    </row>
    <row r="148" spans="1:16" s="35" customFormat="1" ht="24.75">
      <c r="A148" s="238">
        <v>13</v>
      </c>
      <c r="B148" s="43" t="s">
        <v>118</v>
      </c>
      <c r="C148" s="43" t="s">
        <v>1007</v>
      </c>
      <c r="D148" s="415" t="s">
        <v>1008</v>
      </c>
      <c r="E148" s="202"/>
      <c r="F148" s="44">
        <v>1098438</v>
      </c>
      <c r="G148" s="202">
        <v>0</v>
      </c>
      <c r="H148" s="202">
        <f>F148-G148</f>
        <v>1098438</v>
      </c>
      <c r="I148" s="192"/>
      <c r="J148" s="201"/>
      <c r="K148" s="202"/>
      <c r="L148" s="43" t="s">
        <v>1000</v>
      </c>
      <c r="M148" s="43" t="s">
        <v>182</v>
      </c>
      <c r="N148" s="180"/>
      <c r="O148" s="90"/>
      <c r="P148" s="73" t="s">
        <v>1009</v>
      </c>
    </row>
    <row r="149" spans="1:16" s="35" customFormat="1" ht="24.75">
      <c r="A149" s="238">
        <v>14</v>
      </c>
      <c r="B149" s="43" t="s">
        <v>118</v>
      </c>
      <c r="C149" s="43" t="s">
        <v>1236</v>
      </c>
      <c r="D149" s="415" t="s">
        <v>1237</v>
      </c>
      <c r="E149" s="289">
        <v>40</v>
      </c>
      <c r="F149" s="44"/>
      <c r="G149" s="289"/>
      <c r="H149" s="289"/>
      <c r="I149" s="390">
        <v>7206.8</v>
      </c>
      <c r="J149" s="418">
        <v>44403</v>
      </c>
      <c r="K149" s="289"/>
      <c r="L149" s="43" t="s">
        <v>1000</v>
      </c>
      <c r="M149" s="43" t="s">
        <v>182</v>
      </c>
      <c r="N149" s="180"/>
      <c r="O149" s="90"/>
      <c r="P149" s="228" t="s">
        <v>1069</v>
      </c>
    </row>
    <row r="150" spans="1:16" s="35" customFormat="1" ht="64.5" customHeight="1">
      <c r="A150" s="238">
        <v>15</v>
      </c>
      <c r="B150" s="159" t="s">
        <v>118</v>
      </c>
      <c r="C150" s="159" t="s">
        <v>1067</v>
      </c>
      <c r="D150" s="416" t="s">
        <v>1068</v>
      </c>
      <c r="E150" s="239">
        <v>9</v>
      </c>
      <c r="F150" s="227"/>
      <c r="G150" s="239"/>
      <c r="H150" s="239"/>
      <c r="I150" s="239">
        <v>1621.53</v>
      </c>
      <c r="J150" s="398">
        <v>44208</v>
      </c>
      <c r="K150" s="239"/>
      <c r="L150" s="159" t="s">
        <v>1000</v>
      </c>
      <c r="M150" s="159" t="s">
        <v>182</v>
      </c>
      <c r="N150" s="242"/>
      <c r="O150" s="153"/>
      <c r="P150" s="228" t="s">
        <v>1069</v>
      </c>
    </row>
    <row r="151" spans="1:16" s="35" customFormat="1" ht="51.75" customHeight="1">
      <c r="A151" s="238">
        <v>16</v>
      </c>
      <c r="B151" s="159" t="s">
        <v>118</v>
      </c>
      <c r="C151" s="159" t="s">
        <v>1111</v>
      </c>
      <c r="D151" s="416" t="s">
        <v>1112</v>
      </c>
      <c r="E151" s="239"/>
      <c r="F151" s="227"/>
      <c r="G151" s="239"/>
      <c r="H151" s="239"/>
      <c r="I151" s="239">
        <v>2753762.4</v>
      </c>
      <c r="J151" s="398">
        <v>43875</v>
      </c>
      <c r="K151" s="239"/>
      <c r="L151" s="159" t="s">
        <v>1000</v>
      </c>
      <c r="M151" s="159" t="s">
        <v>182</v>
      </c>
      <c r="N151" s="242"/>
      <c r="O151" s="153"/>
      <c r="P151" s="259" t="s">
        <v>1113</v>
      </c>
    </row>
    <row r="152" spans="1:16" s="35" customFormat="1" ht="48.75">
      <c r="A152" s="238">
        <v>17</v>
      </c>
      <c r="B152" s="159" t="s">
        <v>118</v>
      </c>
      <c r="C152" s="159" t="s">
        <v>1070</v>
      </c>
      <c r="D152" s="416" t="s">
        <v>1071</v>
      </c>
      <c r="E152" s="239">
        <v>42001</v>
      </c>
      <c r="F152" s="227"/>
      <c r="G152" s="239"/>
      <c r="H152" s="239"/>
      <c r="I152" s="239">
        <v>7567320.17</v>
      </c>
      <c r="J152" s="398">
        <v>44357</v>
      </c>
      <c r="K152" s="239"/>
      <c r="L152" s="159" t="s">
        <v>1000</v>
      </c>
      <c r="M152" s="159" t="s">
        <v>182</v>
      </c>
      <c r="N152" s="242"/>
      <c r="O152" s="153"/>
      <c r="P152" s="228" t="s">
        <v>1069</v>
      </c>
    </row>
    <row r="153" spans="1:16" s="35" customFormat="1" ht="60.75">
      <c r="A153" s="238">
        <v>18</v>
      </c>
      <c r="B153" s="43" t="s">
        <v>118</v>
      </c>
      <c r="C153" s="159" t="s">
        <v>1121</v>
      </c>
      <c r="D153" s="415" t="s">
        <v>1122</v>
      </c>
      <c r="E153" s="239">
        <v>541</v>
      </c>
      <c r="F153" s="227"/>
      <c r="G153" s="239"/>
      <c r="H153" s="239"/>
      <c r="I153" s="239">
        <v>72429.08</v>
      </c>
      <c r="J153" s="398">
        <v>43556</v>
      </c>
      <c r="K153" s="239"/>
      <c r="L153" s="43" t="s">
        <v>1000</v>
      </c>
      <c r="M153" s="43" t="s">
        <v>182</v>
      </c>
      <c r="N153" s="242"/>
      <c r="O153" s="153"/>
      <c r="P153" s="73" t="s">
        <v>1675</v>
      </c>
    </row>
    <row r="154" spans="1:16" s="35" customFormat="1" ht="41.25" customHeight="1">
      <c r="A154" s="238">
        <v>19</v>
      </c>
      <c r="B154" s="43" t="s">
        <v>118</v>
      </c>
      <c r="C154" s="159" t="s">
        <v>1123</v>
      </c>
      <c r="D154" s="415" t="s">
        <v>1126</v>
      </c>
      <c r="E154" s="239" t="s">
        <v>1124</v>
      </c>
      <c r="F154" s="227"/>
      <c r="G154" s="239"/>
      <c r="H154" s="239"/>
      <c r="I154" s="239" t="s">
        <v>1125</v>
      </c>
      <c r="J154" s="398">
        <v>44552</v>
      </c>
      <c r="K154" s="239"/>
      <c r="L154" s="43" t="s">
        <v>1000</v>
      </c>
      <c r="M154" s="43" t="s">
        <v>182</v>
      </c>
      <c r="N154" s="242"/>
      <c r="O154" s="153"/>
      <c r="P154" s="73" t="s">
        <v>1127</v>
      </c>
    </row>
    <row r="155" spans="1:16" s="35" customFormat="1" ht="60" customHeight="1">
      <c r="A155" s="238">
        <v>20</v>
      </c>
      <c r="B155" s="43" t="s">
        <v>118</v>
      </c>
      <c r="C155" s="159" t="s">
        <v>1188</v>
      </c>
      <c r="D155" s="417" t="s">
        <v>1197</v>
      </c>
      <c r="E155" s="239">
        <v>27628.24</v>
      </c>
      <c r="F155" s="227"/>
      <c r="G155" s="239"/>
      <c r="H155" s="239"/>
      <c r="I155" s="239">
        <v>21151075.41</v>
      </c>
      <c r="J155" s="398"/>
      <c r="K155" s="239"/>
      <c r="L155" s="43" t="s">
        <v>1000</v>
      </c>
      <c r="M155" s="43" t="s">
        <v>182</v>
      </c>
      <c r="N155" s="242"/>
      <c r="O155" s="153"/>
      <c r="P155" s="243" t="s">
        <v>1196</v>
      </c>
    </row>
    <row r="156" spans="1:16" s="35" customFormat="1" ht="37.5" customHeight="1">
      <c r="A156" s="238">
        <v>21</v>
      </c>
      <c r="B156" s="43" t="s">
        <v>1218</v>
      </c>
      <c r="C156" s="159" t="s">
        <v>916</v>
      </c>
      <c r="D156" s="287" t="s">
        <v>1217</v>
      </c>
      <c r="E156" s="2">
        <v>42806</v>
      </c>
      <c r="F156" s="250">
        <v>45756617.58</v>
      </c>
      <c r="G156" s="239">
        <v>0</v>
      </c>
      <c r="H156" s="288">
        <f>F156-G156</f>
        <v>45756617.58</v>
      </c>
      <c r="I156" s="239">
        <v>867019.71</v>
      </c>
      <c r="J156" s="398">
        <v>40883</v>
      </c>
      <c r="K156" s="239"/>
      <c r="L156" s="43" t="s">
        <v>1000</v>
      </c>
      <c r="M156" s="43" t="s">
        <v>182</v>
      </c>
      <c r="N156" s="242"/>
      <c r="O156" s="153"/>
      <c r="P156" s="286" t="s">
        <v>1219</v>
      </c>
    </row>
    <row r="157" spans="1:16" s="35" customFormat="1" ht="54.75" customHeight="1">
      <c r="A157" s="238">
        <v>22</v>
      </c>
      <c r="B157" s="403" t="s">
        <v>118</v>
      </c>
      <c r="C157" s="403" t="s">
        <v>1223</v>
      </c>
      <c r="D157" s="444" t="s">
        <v>1356</v>
      </c>
      <c r="E157" s="405">
        <v>24</v>
      </c>
      <c r="F157" s="406"/>
      <c r="G157" s="407"/>
      <c r="H157" s="408"/>
      <c r="I157" s="409">
        <v>53367.84</v>
      </c>
      <c r="J157" s="410">
        <v>44760</v>
      </c>
      <c r="K157" s="407"/>
      <c r="L157" s="403" t="s">
        <v>1000</v>
      </c>
      <c r="M157" s="403" t="s">
        <v>182</v>
      </c>
      <c r="N157" s="411"/>
      <c r="O157" s="412"/>
      <c r="P157" s="413" t="s">
        <v>1261</v>
      </c>
    </row>
    <row r="158" spans="1:16" s="35" customFormat="1" ht="51.75" customHeight="1">
      <c r="A158" s="238">
        <v>23</v>
      </c>
      <c r="B158" s="403" t="s">
        <v>118</v>
      </c>
      <c r="C158" s="403" t="s">
        <v>1224</v>
      </c>
      <c r="D158" s="444" t="s">
        <v>1355</v>
      </c>
      <c r="E158" s="405">
        <v>25</v>
      </c>
      <c r="F158" s="406"/>
      <c r="G158" s="407"/>
      <c r="H158" s="408"/>
      <c r="I158" s="409">
        <v>59062.5</v>
      </c>
      <c r="J158" s="410">
        <v>44760</v>
      </c>
      <c r="K158" s="407"/>
      <c r="L158" s="403" t="s">
        <v>1000</v>
      </c>
      <c r="M158" s="403" t="s">
        <v>182</v>
      </c>
      <c r="N158" s="411"/>
      <c r="O158" s="412"/>
      <c r="P158" s="413" t="s">
        <v>1262</v>
      </c>
    </row>
    <row r="159" spans="1:16" s="35" customFormat="1" ht="54.75" customHeight="1">
      <c r="A159" s="238">
        <v>24</v>
      </c>
      <c r="B159" s="403" t="s">
        <v>118</v>
      </c>
      <c r="C159" s="403" t="s">
        <v>1225</v>
      </c>
      <c r="D159" s="444" t="s">
        <v>1354</v>
      </c>
      <c r="E159" s="405">
        <v>24</v>
      </c>
      <c r="F159" s="406"/>
      <c r="G159" s="407"/>
      <c r="H159" s="408"/>
      <c r="I159" s="409">
        <v>57118.31</v>
      </c>
      <c r="J159" s="410">
        <v>44760</v>
      </c>
      <c r="K159" s="407"/>
      <c r="L159" s="403" t="s">
        <v>1000</v>
      </c>
      <c r="M159" s="403" t="s">
        <v>182</v>
      </c>
      <c r="N159" s="411"/>
      <c r="O159" s="412"/>
      <c r="P159" s="413" t="s">
        <v>1263</v>
      </c>
    </row>
    <row r="160" spans="1:16" s="35" customFormat="1" ht="52.5" customHeight="1">
      <c r="A160" s="238">
        <v>25</v>
      </c>
      <c r="B160" s="403" t="s">
        <v>118</v>
      </c>
      <c r="C160" s="403" t="s">
        <v>1226</v>
      </c>
      <c r="D160" s="444" t="s">
        <v>1353</v>
      </c>
      <c r="E160" s="405">
        <v>28</v>
      </c>
      <c r="F160" s="406"/>
      <c r="G160" s="407"/>
      <c r="H160" s="408"/>
      <c r="I160" s="409">
        <v>64814.4</v>
      </c>
      <c r="J160" s="410">
        <v>44662</v>
      </c>
      <c r="K160" s="407"/>
      <c r="L160" s="403" t="s">
        <v>1000</v>
      </c>
      <c r="M160" s="403" t="s">
        <v>182</v>
      </c>
      <c r="N160" s="411"/>
      <c r="O160" s="412"/>
      <c r="P160" s="413" t="s">
        <v>1264</v>
      </c>
    </row>
    <row r="161" spans="1:16" s="35" customFormat="1" ht="52.5" customHeight="1">
      <c r="A161" s="238">
        <v>26</v>
      </c>
      <c r="B161" s="403" t="s">
        <v>118</v>
      </c>
      <c r="C161" s="403" t="s">
        <v>1382</v>
      </c>
      <c r="D161" s="444" t="s">
        <v>1386</v>
      </c>
      <c r="E161" s="405">
        <v>24</v>
      </c>
      <c r="F161" s="406"/>
      <c r="G161" s="407"/>
      <c r="H161" s="408"/>
      <c r="I161" s="444" t="s">
        <v>1151</v>
      </c>
      <c r="J161" s="410"/>
      <c r="K161" s="407"/>
      <c r="L161" s="403" t="s">
        <v>1000</v>
      </c>
      <c r="M161" s="403" t="s">
        <v>182</v>
      </c>
      <c r="N161" s="411"/>
      <c r="O161" s="412"/>
      <c r="P161" s="413" t="s">
        <v>1385</v>
      </c>
    </row>
    <row r="162" spans="1:16" s="35" customFormat="1" ht="52.5" customHeight="1">
      <c r="A162" s="238">
        <v>27</v>
      </c>
      <c r="B162" s="403" t="s">
        <v>118</v>
      </c>
      <c r="C162" s="403" t="s">
        <v>1383</v>
      </c>
      <c r="D162" s="444" t="s">
        <v>1387</v>
      </c>
      <c r="E162" s="405">
        <v>804</v>
      </c>
      <c r="F162" s="406"/>
      <c r="G162" s="407"/>
      <c r="H162" s="408"/>
      <c r="I162" s="409">
        <v>81834.66</v>
      </c>
      <c r="J162" s="410"/>
      <c r="K162" s="407"/>
      <c r="L162" s="403" t="s">
        <v>1000</v>
      </c>
      <c r="M162" s="403" t="s">
        <v>182</v>
      </c>
      <c r="N162" s="411"/>
      <c r="O162" s="412"/>
      <c r="P162" s="413" t="s">
        <v>1385</v>
      </c>
    </row>
    <row r="163" spans="1:16" s="35" customFormat="1" ht="52.5" customHeight="1">
      <c r="A163" s="238">
        <v>28</v>
      </c>
      <c r="B163" s="403" t="s">
        <v>118</v>
      </c>
      <c r="C163" s="403" t="s">
        <v>1384</v>
      </c>
      <c r="D163" s="444" t="s">
        <v>1388</v>
      </c>
      <c r="E163" s="405">
        <v>806</v>
      </c>
      <c r="F163" s="406"/>
      <c r="G163" s="407"/>
      <c r="H163" s="408"/>
      <c r="I163" s="409">
        <v>86692</v>
      </c>
      <c r="J163" s="410"/>
      <c r="K163" s="407"/>
      <c r="L163" s="403" t="s">
        <v>1000</v>
      </c>
      <c r="M163" s="403" t="s">
        <v>182</v>
      </c>
      <c r="N163" s="411"/>
      <c r="O163" s="412"/>
      <c r="P163" s="413" t="s">
        <v>1385</v>
      </c>
    </row>
    <row r="164" spans="1:16" s="35" customFormat="1" ht="37.5" customHeight="1">
      <c r="A164" s="238">
        <v>29</v>
      </c>
      <c r="B164" s="43" t="s">
        <v>118</v>
      </c>
      <c r="C164" s="159" t="s">
        <v>1228</v>
      </c>
      <c r="D164" s="243" t="s">
        <v>1348</v>
      </c>
      <c r="E164" s="2">
        <v>17983</v>
      </c>
      <c r="F164" s="250"/>
      <c r="G164" s="239"/>
      <c r="H164" s="288"/>
      <c r="I164" s="240">
        <v>9530.99</v>
      </c>
      <c r="J164" s="241">
        <v>44754</v>
      </c>
      <c r="K164" s="239"/>
      <c r="L164" s="43" t="s">
        <v>1000</v>
      </c>
      <c r="M164" s="43" t="s">
        <v>182</v>
      </c>
      <c r="N164" s="242"/>
      <c r="O164" s="153"/>
      <c r="P164" s="286" t="s">
        <v>1227</v>
      </c>
    </row>
    <row r="165" spans="1:16" s="35" customFormat="1" ht="37.5" customHeight="1">
      <c r="A165" s="238">
        <v>30</v>
      </c>
      <c r="B165" s="43" t="s">
        <v>118</v>
      </c>
      <c r="C165" s="159" t="s">
        <v>1230</v>
      </c>
      <c r="D165" s="243" t="s">
        <v>1349</v>
      </c>
      <c r="E165" s="2">
        <v>6169</v>
      </c>
      <c r="F165" s="250"/>
      <c r="G165" s="239"/>
      <c r="H165" s="288"/>
      <c r="I165" s="240">
        <v>28377.4</v>
      </c>
      <c r="J165" s="241">
        <v>44755</v>
      </c>
      <c r="K165" s="239"/>
      <c r="L165" s="43" t="s">
        <v>1000</v>
      </c>
      <c r="M165" s="43" t="s">
        <v>182</v>
      </c>
      <c r="N165" s="242"/>
      <c r="O165" s="153"/>
      <c r="P165" s="286" t="s">
        <v>1229</v>
      </c>
    </row>
    <row r="166" spans="1:16" s="35" customFormat="1" ht="37.5" customHeight="1">
      <c r="A166" s="238">
        <v>31</v>
      </c>
      <c r="B166" s="43" t="s">
        <v>118</v>
      </c>
      <c r="C166" s="159" t="s">
        <v>1231</v>
      </c>
      <c r="D166" s="78" t="s">
        <v>1232</v>
      </c>
      <c r="E166" s="2">
        <v>699</v>
      </c>
      <c r="F166" s="250"/>
      <c r="G166" s="239"/>
      <c r="H166" s="288"/>
      <c r="I166" s="240"/>
      <c r="J166" s="241">
        <v>44769</v>
      </c>
      <c r="K166" s="239"/>
      <c r="L166" s="43" t="s">
        <v>1000</v>
      </c>
      <c r="M166" s="43" t="s">
        <v>182</v>
      </c>
      <c r="N166" s="242"/>
      <c r="O166" s="153"/>
      <c r="P166" s="286" t="s">
        <v>1233</v>
      </c>
    </row>
    <row r="167" spans="1:16" s="35" customFormat="1" ht="63.75" customHeight="1">
      <c r="A167" s="238">
        <v>32</v>
      </c>
      <c r="B167" s="43" t="s">
        <v>118</v>
      </c>
      <c r="C167" s="159" t="s">
        <v>1238</v>
      </c>
      <c r="D167" s="243" t="s">
        <v>1352</v>
      </c>
      <c r="E167" s="2">
        <v>1050</v>
      </c>
      <c r="F167" s="250"/>
      <c r="G167" s="239"/>
      <c r="H167" s="288"/>
      <c r="I167" s="239">
        <v>80304</v>
      </c>
      <c r="J167" s="398">
        <v>44789</v>
      </c>
      <c r="K167" s="239"/>
      <c r="L167" s="43" t="s">
        <v>1000</v>
      </c>
      <c r="M167" s="43" t="s">
        <v>182</v>
      </c>
      <c r="N167" s="242"/>
      <c r="O167" s="153"/>
      <c r="P167" s="286" t="s">
        <v>1674</v>
      </c>
    </row>
    <row r="168" spans="1:16" s="35" customFormat="1" ht="37.5" customHeight="1">
      <c r="A168" s="238">
        <v>33</v>
      </c>
      <c r="B168" s="43" t="s">
        <v>118</v>
      </c>
      <c r="C168" s="159" t="s">
        <v>1255</v>
      </c>
      <c r="D168" s="243" t="s">
        <v>1351</v>
      </c>
      <c r="E168" s="2">
        <v>200</v>
      </c>
      <c r="F168" s="250"/>
      <c r="G168" s="239"/>
      <c r="H168" s="288"/>
      <c r="I168" s="240">
        <v>920</v>
      </c>
      <c r="J168" s="241">
        <v>44802</v>
      </c>
      <c r="K168" s="239"/>
      <c r="L168" s="43" t="s">
        <v>1000</v>
      </c>
      <c r="M168" s="43" t="s">
        <v>182</v>
      </c>
      <c r="N168" s="242"/>
      <c r="O168" s="153"/>
      <c r="P168" s="286" t="s">
        <v>1359</v>
      </c>
    </row>
    <row r="169" spans="1:16" s="35" customFormat="1" ht="37.5" customHeight="1">
      <c r="A169" s="238">
        <v>34</v>
      </c>
      <c r="B169" s="43" t="s">
        <v>118</v>
      </c>
      <c r="C169" s="159" t="s">
        <v>1256</v>
      </c>
      <c r="D169" s="243" t="s">
        <v>1350</v>
      </c>
      <c r="E169" s="2">
        <v>200</v>
      </c>
      <c r="F169" s="250"/>
      <c r="G169" s="239"/>
      <c r="H169" s="288"/>
      <c r="I169" s="240">
        <v>920</v>
      </c>
      <c r="J169" s="241">
        <v>44802</v>
      </c>
      <c r="K169" s="239"/>
      <c r="L169" s="43" t="s">
        <v>1000</v>
      </c>
      <c r="M169" s="43" t="s">
        <v>182</v>
      </c>
      <c r="N169" s="242"/>
      <c r="O169" s="153"/>
      <c r="P169" s="286" t="s">
        <v>1360</v>
      </c>
    </row>
    <row r="170" spans="1:16" s="35" customFormat="1" ht="40.5" customHeight="1">
      <c r="A170" s="238">
        <v>35</v>
      </c>
      <c r="B170" s="43" t="s">
        <v>118</v>
      </c>
      <c r="C170" s="159" t="s">
        <v>1258</v>
      </c>
      <c r="D170" s="73" t="s">
        <v>1357</v>
      </c>
      <c r="E170" s="2">
        <v>649</v>
      </c>
      <c r="F170" s="250"/>
      <c r="G170" s="239"/>
      <c r="H170" s="288"/>
      <c r="I170" s="240">
        <v>40674.91</v>
      </c>
      <c r="J170" s="241">
        <v>41197</v>
      </c>
      <c r="K170" s="239"/>
      <c r="L170" s="43" t="s">
        <v>1000</v>
      </c>
      <c r="M170" s="43" t="s">
        <v>182</v>
      </c>
      <c r="N170" s="242"/>
      <c r="O170" s="153"/>
      <c r="P170" s="286" t="s">
        <v>1257</v>
      </c>
    </row>
    <row r="171" spans="1:16" s="35" customFormat="1" ht="27" customHeight="1">
      <c r="A171" s="238">
        <v>36</v>
      </c>
      <c r="B171" s="43" t="s">
        <v>118</v>
      </c>
      <c r="C171" s="159" t="s">
        <v>1265</v>
      </c>
      <c r="D171" s="78" t="s">
        <v>1266</v>
      </c>
      <c r="E171" s="2">
        <v>2797</v>
      </c>
      <c r="F171" s="250"/>
      <c r="G171" s="239"/>
      <c r="H171" s="288"/>
      <c r="I171" s="240">
        <v>6799723.71</v>
      </c>
      <c r="J171" s="241">
        <v>43920</v>
      </c>
      <c r="K171" s="239"/>
      <c r="L171" s="43" t="s">
        <v>1000</v>
      </c>
      <c r="M171" s="43" t="s">
        <v>182</v>
      </c>
      <c r="N171" s="242"/>
      <c r="O171" s="153" t="s">
        <v>1267</v>
      </c>
      <c r="P171" s="286" t="s">
        <v>1257</v>
      </c>
    </row>
    <row r="172" spans="1:16" s="35" customFormat="1" ht="29.25" customHeight="1">
      <c r="A172" s="238">
        <v>37</v>
      </c>
      <c r="B172" s="43" t="s">
        <v>118</v>
      </c>
      <c r="C172" s="159" t="s">
        <v>1268</v>
      </c>
      <c r="D172" s="243" t="s">
        <v>1358</v>
      </c>
      <c r="E172" s="2">
        <v>1106</v>
      </c>
      <c r="F172" s="250"/>
      <c r="G172" s="239"/>
      <c r="H172" s="288"/>
      <c r="I172" s="239">
        <v>243760.79</v>
      </c>
      <c r="J172" s="398">
        <v>44900</v>
      </c>
      <c r="K172" s="239"/>
      <c r="L172" s="43" t="s">
        <v>1000</v>
      </c>
      <c r="M172" s="43" t="s">
        <v>182</v>
      </c>
      <c r="N172" s="242"/>
      <c r="O172" s="153"/>
      <c r="P172" s="286" t="s">
        <v>1269</v>
      </c>
    </row>
    <row r="173" spans="1:16" s="35" customFormat="1" ht="26.25" customHeight="1">
      <c r="A173" s="238">
        <v>38</v>
      </c>
      <c r="B173" s="43" t="s">
        <v>118</v>
      </c>
      <c r="C173" s="159" t="s">
        <v>1672</v>
      </c>
      <c r="D173" s="391"/>
      <c r="E173" s="224"/>
      <c r="F173" s="250"/>
      <c r="G173" s="239"/>
      <c r="H173" s="288"/>
      <c r="I173" s="240"/>
      <c r="J173" s="241"/>
      <c r="K173" s="239"/>
      <c r="L173" s="43" t="s">
        <v>1000</v>
      </c>
      <c r="M173" s="43" t="s">
        <v>182</v>
      </c>
      <c r="N173" s="242"/>
      <c r="O173" s="153"/>
      <c r="P173" s="258"/>
    </row>
    <row r="174" spans="1:16" s="35" customFormat="1" ht="76.5" customHeight="1">
      <c r="A174" s="238">
        <v>39</v>
      </c>
      <c r="B174" s="403" t="s">
        <v>118</v>
      </c>
      <c r="C174" s="403" t="s">
        <v>1676</v>
      </c>
      <c r="D174" s="419" t="s">
        <v>1677</v>
      </c>
      <c r="E174" s="405" t="s">
        <v>1678</v>
      </c>
      <c r="F174" s="406"/>
      <c r="G174" s="407"/>
      <c r="H174" s="408"/>
      <c r="I174" s="407">
        <v>54750.34</v>
      </c>
      <c r="J174" s="410"/>
      <c r="K174" s="407"/>
      <c r="L174" s="403" t="s">
        <v>1000</v>
      </c>
      <c r="M174" s="403" t="s">
        <v>182</v>
      </c>
      <c r="N174" s="411"/>
      <c r="O174" s="412"/>
      <c r="P174" s="413" t="s">
        <v>1679</v>
      </c>
    </row>
    <row r="175" spans="1:16" s="35" customFormat="1" ht="37.5" customHeight="1">
      <c r="A175" s="238">
        <v>40</v>
      </c>
      <c r="B175" s="43" t="s">
        <v>118</v>
      </c>
      <c r="C175" s="159" t="s">
        <v>1336</v>
      </c>
      <c r="D175" s="243" t="s">
        <v>1363</v>
      </c>
      <c r="E175" s="279">
        <v>215.9</v>
      </c>
      <c r="F175" s="397"/>
      <c r="G175" s="239"/>
      <c r="H175" s="288"/>
      <c r="I175" s="239">
        <v>24001.14</v>
      </c>
      <c r="J175" s="398">
        <v>44907</v>
      </c>
      <c r="K175" s="239"/>
      <c r="L175" s="43" t="s">
        <v>1000</v>
      </c>
      <c r="M175" s="43" t="s">
        <v>182</v>
      </c>
      <c r="N175" s="242"/>
      <c r="O175" s="153"/>
      <c r="P175" s="286" t="s">
        <v>1337</v>
      </c>
    </row>
    <row r="176" spans="1:16" s="35" customFormat="1" ht="37.5" customHeight="1">
      <c r="A176" s="238">
        <v>41</v>
      </c>
      <c r="B176" s="43" t="s">
        <v>118</v>
      </c>
      <c r="C176" s="159" t="s">
        <v>1336</v>
      </c>
      <c r="D176" s="243" t="s">
        <v>1362</v>
      </c>
      <c r="E176" s="279">
        <v>1011.1</v>
      </c>
      <c r="F176" s="397"/>
      <c r="G176" s="78"/>
      <c r="H176" s="288"/>
      <c r="I176" s="239">
        <v>111225.47</v>
      </c>
      <c r="J176" s="398">
        <v>44908</v>
      </c>
      <c r="K176" s="239"/>
      <c r="L176" s="43" t="s">
        <v>1000</v>
      </c>
      <c r="M176" s="43" t="s">
        <v>182</v>
      </c>
      <c r="N176" s="242"/>
      <c r="O176" s="153"/>
      <c r="P176" s="286" t="s">
        <v>1337</v>
      </c>
    </row>
    <row r="177" spans="1:16" s="35" customFormat="1" ht="62.25" customHeight="1">
      <c r="A177" s="238">
        <v>42</v>
      </c>
      <c r="B177" s="358" t="s">
        <v>1341</v>
      </c>
      <c r="C177" s="358" t="s">
        <v>1339</v>
      </c>
      <c r="D177" s="358" t="s">
        <v>1664</v>
      </c>
      <c r="E177" s="358">
        <v>1744</v>
      </c>
      <c r="F177" s="358">
        <v>2920240</v>
      </c>
      <c r="G177" s="358">
        <v>2105351.64</v>
      </c>
      <c r="H177" s="358">
        <f>F177-G177</f>
        <v>814888.3599999999</v>
      </c>
      <c r="I177" s="399">
        <v>26134447.56</v>
      </c>
      <c r="J177" s="400">
        <v>41050</v>
      </c>
      <c r="K177" s="239"/>
      <c r="L177" s="43" t="s">
        <v>1000</v>
      </c>
      <c r="M177" s="43" t="s">
        <v>182</v>
      </c>
      <c r="N177" s="242"/>
      <c r="O177" s="153"/>
      <c r="P177" s="286" t="s">
        <v>1729</v>
      </c>
    </row>
    <row r="178" spans="1:16" s="35" customFormat="1" ht="37.5" customHeight="1">
      <c r="A178" s="238">
        <v>43</v>
      </c>
      <c r="B178" s="358" t="s">
        <v>118</v>
      </c>
      <c r="C178" s="358" t="s">
        <v>1339</v>
      </c>
      <c r="D178" s="358" t="s">
        <v>1340</v>
      </c>
      <c r="E178" s="358">
        <v>5418</v>
      </c>
      <c r="F178" s="358">
        <v>2937640.8</v>
      </c>
      <c r="G178" s="358">
        <v>0</v>
      </c>
      <c r="H178" s="358">
        <f>F178-G178</f>
        <v>2937640.8</v>
      </c>
      <c r="I178" s="395">
        <v>3446.78</v>
      </c>
      <c r="J178" s="396">
        <v>41627</v>
      </c>
      <c r="K178" s="239"/>
      <c r="L178" s="43" t="s">
        <v>1000</v>
      </c>
      <c r="M178" s="43" t="s">
        <v>182</v>
      </c>
      <c r="N178" s="242"/>
      <c r="O178" s="153"/>
      <c r="P178" s="286" t="s">
        <v>1730</v>
      </c>
    </row>
    <row r="179" spans="1:16" s="35" customFormat="1" ht="37.5" customHeight="1">
      <c r="A179" s="238">
        <v>44</v>
      </c>
      <c r="B179" s="358" t="s">
        <v>118</v>
      </c>
      <c r="C179" s="358" t="s">
        <v>1417</v>
      </c>
      <c r="D179" s="358" t="s">
        <v>1418</v>
      </c>
      <c r="E179" s="358" t="s">
        <v>1419</v>
      </c>
      <c r="F179" s="358">
        <v>0</v>
      </c>
      <c r="G179" s="358">
        <v>0</v>
      </c>
      <c r="H179" s="358">
        <f>F179-G179</f>
        <v>0</v>
      </c>
      <c r="I179" s="358"/>
      <c r="J179" s="334"/>
      <c r="K179" s="239"/>
      <c r="L179" s="43" t="s">
        <v>1000</v>
      </c>
      <c r="M179" s="43" t="s">
        <v>182</v>
      </c>
      <c r="N179" s="242"/>
      <c r="O179" s="153"/>
      <c r="P179" s="286" t="s">
        <v>1420</v>
      </c>
    </row>
    <row r="180" spans="1:16" s="35" customFormat="1" ht="29.25" customHeight="1">
      <c r="A180" s="238">
        <v>45</v>
      </c>
      <c r="B180" s="358" t="s">
        <v>118</v>
      </c>
      <c r="C180" s="358" t="s">
        <v>1421</v>
      </c>
      <c r="D180" s="358" t="s">
        <v>1534</v>
      </c>
      <c r="E180" s="358" t="s">
        <v>1422</v>
      </c>
      <c r="F180" s="358"/>
      <c r="G180" s="358"/>
      <c r="H180" s="358"/>
      <c r="I180" s="358"/>
      <c r="J180" s="335"/>
      <c r="K180" s="239"/>
      <c r="L180" s="43" t="s">
        <v>1000</v>
      </c>
      <c r="M180" s="43" t="s">
        <v>182</v>
      </c>
      <c r="N180" s="242"/>
      <c r="O180" s="358"/>
      <c r="P180" s="73" t="s">
        <v>1501</v>
      </c>
    </row>
    <row r="181" spans="1:16" s="35" customFormat="1" ht="37.5" customHeight="1">
      <c r="A181" s="238">
        <v>46</v>
      </c>
      <c r="B181" s="358" t="s">
        <v>118</v>
      </c>
      <c r="C181" s="358" t="s">
        <v>1423</v>
      </c>
      <c r="D181" s="358" t="s">
        <v>1535</v>
      </c>
      <c r="E181" s="358" t="s">
        <v>1424</v>
      </c>
      <c r="F181" s="358"/>
      <c r="G181" s="358"/>
      <c r="H181" s="358"/>
      <c r="I181" s="358" t="s">
        <v>1151</v>
      </c>
      <c r="J181" s="335"/>
      <c r="K181" s="239"/>
      <c r="L181" s="43" t="s">
        <v>1000</v>
      </c>
      <c r="M181" s="43" t="s">
        <v>182</v>
      </c>
      <c r="N181" s="242"/>
      <c r="O181" s="358"/>
      <c r="P181" s="73" t="s">
        <v>1502</v>
      </c>
    </row>
    <row r="182" spans="1:16" s="35" customFormat="1" ht="42" customHeight="1">
      <c r="A182" s="238">
        <v>47</v>
      </c>
      <c r="B182" s="358" t="s">
        <v>118</v>
      </c>
      <c r="C182" s="357" t="s">
        <v>1425</v>
      </c>
      <c r="D182" s="260" t="s">
        <v>1536</v>
      </c>
      <c r="E182" s="359" t="s">
        <v>1426</v>
      </c>
      <c r="F182" s="357"/>
      <c r="G182" s="357"/>
      <c r="H182" s="357"/>
      <c r="I182" s="357">
        <v>3405610.98</v>
      </c>
      <c r="J182" s="360">
        <v>44413</v>
      </c>
      <c r="K182" s="239"/>
      <c r="L182" s="43" t="s">
        <v>1000</v>
      </c>
      <c r="M182" s="43" t="s">
        <v>182</v>
      </c>
      <c r="N182" s="242"/>
      <c r="O182" s="260"/>
      <c r="P182" s="360"/>
    </row>
    <row r="183" spans="1:16" s="35" customFormat="1" ht="37.5" customHeight="1">
      <c r="A183" s="238">
        <v>48</v>
      </c>
      <c r="B183" s="358" t="s">
        <v>118</v>
      </c>
      <c r="C183" s="358" t="s">
        <v>1427</v>
      </c>
      <c r="D183" s="358" t="s">
        <v>1503</v>
      </c>
      <c r="E183" s="359" t="s">
        <v>1428</v>
      </c>
      <c r="F183" s="357"/>
      <c r="G183" s="357"/>
      <c r="H183" s="357"/>
      <c r="I183" s="357">
        <v>230058.75</v>
      </c>
      <c r="J183" s="360">
        <v>45085</v>
      </c>
      <c r="K183" s="239"/>
      <c r="L183" s="43" t="s">
        <v>1000</v>
      </c>
      <c r="M183" s="43" t="s">
        <v>182</v>
      </c>
      <c r="N183" s="242"/>
      <c r="O183" s="358"/>
      <c r="P183" s="73" t="s">
        <v>1504</v>
      </c>
    </row>
    <row r="184" spans="1:16" s="35" customFormat="1" ht="37.5" customHeight="1">
      <c r="A184" s="238">
        <v>49</v>
      </c>
      <c r="B184" s="358" t="s">
        <v>118</v>
      </c>
      <c r="C184" s="358" t="s">
        <v>1429</v>
      </c>
      <c r="D184" s="358" t="s">
        <v>1505</v>
      </c>
      <c r="E184" s="359" t="s">
        <v>1430</v>
      </c>
      <c r="F184" s="357"/>
      <c r="G184" s="357"/>
      <c r="H184" s="357"/>
      <c r="I184" s="357" t="s">
        <v>1151</v>
      </c>
      <c r="J184" s="360">
        <v>45125</v>
      </c>
      <c r="K184" s="239"/>
      <c r="L184" s="43" t="s">
        <v>1000</v>
      </c>
      <c r="M184" s="43" t="s">
        <v>182</v>
      </c>
      <c r="N184" s="242"/>
      <c r="O184" s="358"/>
      <c r="P184" s="73" t="s">
        <v>1504</v>
      </c>
    </row>
    <row r="185" spans="1:16" s="35" customFormat="1" ht="37.5" customHeight="1">
      <c r="A185" s="238">
        <v>50</v>
      </c>
      <c r="B185" s="358" t="s">
        <v>118</v>
      </c>
      <c r="C185" s="358" t="s">
        <v>1431</v>
      </c>
      <c r="D185" s="358" t="s">
        <v>1506</v>
      </c>
      <c r="E185" s="359" t="s">
        <v>1432</v>
      </c>
      <c r="F185" s="357"/>
      <c r="G185" s="357"/>
      <c r="H185" s="357"/>
      <c r="I185" s="357">
        <v>20448.76</v>
      </c>
      <c r="J185" s="360">
        <v>45092</v>
      </c>
      <c r="K185" s="239"/>
      <c r="L185" s="43" t="s">
        <v>1000</v>
      </c>
      <c r="M185" s="43" t="s">
        <v>182</v>
      </c>
      <c r="N185" s="242"/>
      <c r="O185" s="358"/>
      <c r="P185" s="73" t="s">
        <v>1504</v>
      </c>
    </row>
    <row r="186" spans="1:16" s="35" customFormat="1" ht="37.5" customHeight="1">
      <c r="A186" s="238">
        <v>51</v>
      </c>
      <c r="B186" s="358" t="s">
        <v>118</v>
      </c>
      <c r="C186" s="358" t="s">
        <v>1433</v>
      </c>
      <c r="D186" s="358" t="s">
        <v>1507</v>
      </c>
      <c r="E186" s="359" t="s">
        <v>1434</v>
      </c>
      <c r="F186" s="357"/>
      <c r="G186" s="357"/>
      <c r="H186" s="357"/>
      <c r="I186" s="357">
        <v>74004.68</v>
      </c>
      <c r="J186" s="360">
        <v>45092</v>
      </c>
      <c r="K186" s="239"/>
      <c r="L186" s="43" t="s">
        <v>1000</v>
      </c>
      <c r="M186" s="43" t="s">
        <v>182</v>
      </c>
      <c r="N186" s="242"/>
      <c r="O186" s="358"/>
      <c r="P186" s="73" t="s">
        <v>1504</v>
      </c>
    </row>
    <row r="187" spans="1:16" s="35" customFormat="1" ht="37.5" customHeight="1">
      <c r="A187" s="238">
        <v>52</v>
      </c>
      <c r="B187" s="358" t="s">
        <v>118</v>
      </c>
      <c r="C187" s="358" t="s">
        <v>1435</v>
      </c>
      <c r="D187" s="358" t="s">
        <v>1508</v>
      </c>
      <c r="E187" s="359" t="s">
        <v>1436</v>
      </c>
      <c r="F187" s="357"/>
      <c r="G187" s="357"/>
      <c r="H187" s="357"/>
      <c r="I187" s="357">
        <v>50561.66</v>
      </c>
      <c r="J187" s="360">
        <v>45092</v>
      </c>
      <c r="K187" s="239"/>
      <c r="L187" s="43" t="s">
        <v>1000</v>
      </c>
      <c r="M187" s="43" t="s">
        <v>182</v>
      </c>
      <c r="N187" s="242"/>
      <c r="O187" s="358"/>
      <c r="P187" s="73" t="s">
        <v>1504</v>
      </c>
    </row>
    <row r="188" spans="1:16" s="35" customFormat="1" ht="37.5" customHeight="1">
      <c r="A188" s="238">
        <v>53</v>
      </c>
      <c r="B188" s="358" t="s">
        <v>118</v>
      </c>
      <c r="C188" s="358" t="s">
        <v>1437</v>
      </c>
      <c r="D188" s="358" t="s">
        <v>1509</v>
      </c>
      <c r="E188" s="359" t="s">
        <v>1438</v>
      </c>
      <c r="F188" s="357"/>
      <c r="G188" s="357"/>
      <c r="H188" s="357"/>
      <c r="I188" s="357">
        <v>6022.58</v>
      </c>
      <c r="J188" s="360">
        <v>45092</v>
      </c>
      <c r="K188" s="239"/>
      <c r="L188" s="43" t="s">
        <v>1000</v>
      </c>
      <c r="M188" s="43" t="s">
        <v>182</v>
      </c>
      <c r="N188" s="242"/>
      <c r="O188" s="358"/>
      <c r="P188" s="73" t="s">
        <v>1504</v>
      </c>
    </row>
    <row r="189" spans="1:16" s="35" customFormat="1" ht="37.5" customHeight="1">
      <c r="A189" s="238">
        <v>54</v>
      </c>
      <c r="B189" s="358" t="s">
        <v>118</v>
      </c>
      <c r="C189" s="358" t="s">
        <v>1439</v>
      </c>
      <c r="D189" s="358" t="s">
        <v>1510</v>
      </c>
      <c r="E189" s="359" t="s">
        <v>1434</v>
      </c>
      <c r="F189" s="357"/>
      <c r="G189" s="357"/>
      <c r="H189" s="357"/>
      <c r="I189" s="357">
        <v>76004.68</v>
      </c>
      <c r="J189" s="360">
        <v>45092</v>
      </c>
      <c r="K189" s="239"/>
      <c r="L189" s="43" t="s">
        <v>1000</v>
      </c>
      <c r="M189" s="43" t="s">
        <v>182</v>
      </c>
      <c r="N189" s="242"/>
      <c r="O189" s="358"/>
      <c r="P189" s="73" t="s">
        <v>1504</v>
      </c>
    </row>
    <row r="190" spans="1:16" s="35" customFormat="1" ht="37.5" customHeight="1">
      <c r="A190" s="238">
        <v>55</v>
      </c>
      <c r="B190" s="358" t="s">
        <v>118</v>
      </c>
      <c r="C190" s="357" t="s">
        <v>1440</v>
      </c>
      <c r="D190" s="358" t="s">
        <v>1511</v>
      </c>
      <c r="E190" s="362" t="s">
        <v>1441</v>
      </c>
      <c r="F190" s="357"/>
      <c r="G190" s="357"/>
      <c r="H190" s="357"/>
      <c r="I190" s="357">
        <v>2464117.5</v>
      </c>
      <c r="J190" s="360">
        <v>45076</v>
      </c>
      <c r="K190" s="239"/>
      <c r="L190" s="43" t="s">
        <v>1000</v>
      </c>
      <c r="M190" s="43" t="s">
        <v>182</v>
      </c>
      <c r="N190" s="242"/>
      <c r="O190" s="358"/>
      <c r="P190" s="73" t="s">
        <v>1512</v>
      </c>
    </row>
    <row r="191" spans="1:16" s="35" customFormat="1" ht="37.5" customHeight="1">
      <c r="A191" s="238">
        <v>56</v>
      </c>
      <c r="B191" s="358" t="s">
        <v>118</v>
      </c>
      <c r="C191" s="363" t="s">
        <v>1442</v>
      </c>
      <c r="D191" s="358" t="s">
        <v>1513</v>
      </c>
      <c r="E191" s="362" t="s">
        <v>1443</v>
      </c>
      <c r="F191" s="357"/>
      <c r="G191" s="357"/>
      <c r="H191" s="357"/>
      <c r="I191" s="357">
        <v>3405610.98</v>
      </c>
      <c r="J191" s="360">
        <v>44413</v>
      </c>
      <c r="K191" s="239"/>
      <c r="L191" s="43" t="s">
        <v>1000</v>
      </c>
      <c r="M191" s="43" t="s">
        <v>182</v>
      </c>
      <c r="N191" s="242"/>
      <c r="O191" s="358"/>
      <c r="P191" s="73" t="s">
        <v>1514</v>
      </c>
    </row>
    <row r="192" spans="1:16" s="35" customFormat="1" ht="37.5" customHeight="1">
      <c r="A192" s="238">
        <v>57</v>
      </c>
      <c r="B192" s="358" t="s">
        <v>118</v>
      </c>
      <c r="C192" s="281" t="s">
        <v>1444</v>
      </c>
      <c r="D192" s="358" t="s">
        <v>1515</v>
      </c>
      <c r="E192" s="359">
        <v>1000</v>
      </c>
      <c r="F192" s="357"/>
      <c r="G192" s="357"/>
      <c r="H192" s="357"/>
      <c r="I192" s="357">
        <v>80810</v>
      </c>
      <c r="J192" s="360">
        <v>43040</v>
      </c>
      <c r="K192" s="239"/>
      <c r="L192" s="43" t="s">
        <v>1000</v>
      </c>
      <c r="M192" s="43" t="s">
        <v>182</v>
      </c>
      <c r="N192" s="242"/>
      <c r="O192" s="358"/>
      <c r="P192" s="73" t="s">
        <v>1514</v>
      </c>
    </row>
    <row r="193" spans="1:16" s="35" customFormat="1" ht="51" customHeight="1">
      <c r="A193" s="238">
        <v>58</v>
      </c>
      <c r="B193" s="358" t="s">
        <v>118</v>
      </c>
      <c r="C193" s="364" t="s">
        <v>1445</v>
      </c>
      <c r="D193" s="358" t="s">
        <v>1537</v>
      </c>
      <c r="E193" s="359">
        <v>800</v>
      </c>
      <c r="F193" s="357"/>
      <c r="G193" s="357"/>
      <c r="H193" s="357"/>
      <c r="I193" s="357">
        <v>80552</v>
      </c>
      <c r="J193" s="360">
        <v>42054</v>
      </c>
      <c r="K193" s="239"/>
      <c r="L193" s="43" t="s">
        <v>1000</v>
      </c>
      <c r="M193" s="43" t="s">
        <v>182</v>
      </c>
      <c r="N193" s="242"/>
      <c r="O193" s="358"/>
      <c r="P193" s="73" t="s">
        <v>1514</v>
      </c>
    </row>
    <row r="194" spans="1:16" s="35" customFormat="1" ht="37.5" customHeight="1">
      <c r="A194" s="238">
        <v>59</v>
      </c>
      <c r="B194" s="358" t="s">
        <v>118</v>
      </c>
      <c r="C194" s="34" t="s">
        <v>1446</v>
      </c>
      <c r="D194" s="358" t="s">
        <v>1538</v>
      </c>
      <c r="E194" s="359">
        <v>900</v>
      </c>
      <c r="F194" s="357"/>
      <c r="G194" s="357"/>
      <c r="H194" s="357"/>
      <c r="I194" s="357">
        <v>81180</v>
      </c>
      <c r="J194" s="360">
        <v>41606</v>
      </c>
      <c r="K194" s="239"/>
      <c r="L194" s="43" t="s">
        <v>1000</v>
      </c>
      <c r="M194" s="43" t="s">
        <v>182</v>
      </c>
      <c r="N194" s="242"/>
      <c r="O194" s="358"/>
      <c r="P194" s="73" t="s">
        <v>1514</v>
      </c>
    </row>
    <row r="195" spans="1:16" s="35" customFormat="1" ht="37.5" customHeight="1">
      <c r="A195" s="238">
        <v>60</v>
      </c>
      <c r="B195" s="358" t="s">
        <v>118</v>
      </c>
      <c r="C195" s="280" t="s">
        <v>1447</v>
      </c>
      <c r="D195" s="358" t="s">
        <v>1539</v>
      </c>
      <c r="E195" s="359">
        <v>1050</v>
      </c>
      <c r="F195" s="357"/>
      <c r="G195" s="357"/>
      <c r="H195" s="357"/>
      <c r="I195" s="357">
        <v>80304</v>
      </c>
      <c r="J195" s="360">
        <v>41610</v>
      </c>
      <c r="K195" s="239"/>
      <c r="L195" s="43" t="s">
        <v>1000</v>
      </c>
      <c r="M195" s="43" t="s">
        <v>182</v>
      </c>
      <c r="N195" s="242"/>
      <c r="O195" s="358"/>
      <c r="P195" s="73" t="s">
        <v>1514</v>
      </c>
    </row>
    <row r="196" spans="1:16" s="35" customFormat="1" ht="37.5" customHeight="1">
      <c r="A196" s="238">
        <v>61</v>
      </c>
      <c r="B196" s="358" t="s">
        <v>118</v>
      </c>
      <c r="C196" s="281" t="s">
        <v>1448</v>
      </c>
      <c r="D196" s="358" t="s">
        <v>1540</v>
      </c>
      <c r="E196" s="359">
        <v>1093</v>
      </c>
      <c r="F196" s="357"/>
      <c r="G196" s="357"/>
      <c r="H196" s="357"/>
      <c r="I196" s="357">
        <v>79734.35</v>
      </c>
      <c r="J196" s="360">
        <v>40968</v>
      </c>
      <c r="K196" s="239"/>
      <c r="L196" s="43" t="s">
        <v>1000</v>
      </c>
      <c r="M196" s="43" t="s">
        <v>182</v>
      </c>
      <c r="N196" s="242"/>
      <c r="O196" s="358"/>
      <c r="P196" s="73" t="s">
        <v>1514</v>
      </c>
    </row>
    <row r="197" spans="1:16" s="35" customFormat="1" ht="37.5" customHeight="1">
      <c r="A197" s="238">
        <v>62</v>
      </c>
      <c r="B197" s="358" t="s">
        <v>118</v>
      </c>
      <c r="C197" s="280" t="s">
        <v>1449</v>
      </c>
      <c r="D197" s="358" t="s">
        <v>1516</v>
      </c>
      <c r="E197" s="359">
        <v>1000</v>
      </c>
      <c r="F197" s="357"/>
      <c r="G197" s="357"/>
      <c r="H197" s="357"/>
      <c r="I197" s="357">
        <v>80810</v>
      </c>
      <c r="J197" s="360">
        <v>44657</v>
      </c>
      <c r="K197" s="239"/>
      <c r="L197" s="43" t="s">
        <v>1000</v>
      </c>
      <c r="M197" s="43" t="s">
        <v>182</v>
      </c>
      <c r="N197" s="242"/>
      <c r="O197" s="358"/>
      <c r="P197" s="73" t="s">
        <v>1514</v>
      </c>
    </row>
    <row r="198" spans="1:16" s="35" customFormat="1" ht="37.5" customHeight="1">
      <c r="A198" s="238">
        <v>63</v>
      </c>
      <c r="B198" s="358" t="s">
        <v>118</v>
      </c>
      <c r="C198" s="281" t="s">
        <v>1450</v>
      </c>
      <c r="D198" s="358" t="s">
        <v>1541</v>
      </c>
      <c r="E198" s="359">
        <v>1000</v>
      </c>
      <c r="F198" s="357"/>
      <c r="G198" s="357"/>
      <c r="H198" s="357"/>
      <c r="I198" s="357">
        <v>80810</v>
      </c>
      <c r="J198" s="360">
        <v>40853</v>
      </c>
      <c r="K198" s="239"/>
      <c r="L198" s="43" t="s">
        <v>1000</v>
      </c>
      <c r="M198" s="43" t="s">
        <v>182</v>
      </c>
      <c r="N198" s="242"/>
      <c r="O198" s="358"/>
      <c r="P198" s="73" t="s">
        <v>1514</v>
      </c>
    </row>
    <row r="199" spans="1:16" s="35" customFormat="1" ht="37.5" customHeight="1">
      <c r="A199" s="238">
        <v>64</v>
      </c>
      <c r="B199" s="358" t="s">
        <v>118</v>
      </c>
      <c r="C199" s="281" t="s">
        <v>1451</v>
      </c>
      <c r="D199" s="358" t="s">
        <v>1542</v>
      </c>
      <c r="E199" s="359">
        <v>800</v>
      </c>
      <c r="F199" s="357"/>
      <c r="G199" s="357"/>
      <c r="H199" s="357"/>
      <c r="I199" s="357">
        <v>80552</v>
      </c>
      <c r="J199" s="360">
        <v>41638</v>
      </c>
      <c r="K199" s="239"/>
      <c r="L199" s="43" t="s">
        <v>1000</v>
      </c>
      <c r="M199" s="43" t="s">
        <v>182</v>
      </c>
      <c r="N199" s="242"/>
      <c r="O199" s="358"/>
      <c r="P199" s="73" t="s">
        <v>1514</v>
      </c>
    </row>
    <row r="200" spans="1:16" s="35" customFormat="1" ht="37.5" customHeight="1">
      <c r="A200" s="238">
        <v>65</v>
      </c>
      <c r="B200" s="358" t="s">
        <v>118</v>
      </c>
      <c r="C200" s="281" t="s">
        <v>1452</v>
      </c>
      <c r="D200" s="358" t="s">
        <v>1543</v>
      </c>
      <c r="E200" s="359">
        <v>956</v>
      </c>
      <c r="F200" s="357"/>
      <c r="G200" s="357"/>
      <c r="H200" s="357"/>
      <c r="I200" s="357">
        <v>81078.36</v>
      </c>
      <c r="J200" s="360">
        <v>41415</v>
      </c>
      <c r="K200" s="239"/>
      <c r="L200" s="43" t="s">
        <v>1000</v>
      </c>
      <c r="M200" s="43" t="s">
        <v>182</v>
      </c>
      <c r="N200" s="242"/>
      <c r="O200" s="358"/>
      <c r="P200" s="73" t="s">
        <v>1514</v>
      </c>
    </row>
    <row r="201" spans="1:16" s="35" customFormat="1" ht="37.5" customHeight="1">
      <c r="A201" s="238">
        <v>66</v>
      </c>
      <c r="B201" s="358" t="s">
        <v>118</v>
      </c>
      <c r="C201" s="280" t="s">
        <v>1453</v>
      </c>
      <c r="D201" s="358" t="s">
        <v>1544</v>
      </c>
      <c r="E201" s="359">
        <v>590</v>
      </c>
      <c r="F201" s="357"/>
      <c r="G201" s="357"/>
      <c r="H201" s="357"/>
      <c r="I201" s="357">
        <v>74841.5</v>
      </c>
      <c r="J201" s="360">
        <v>41814</v>
      </c>
      <c r="K201" s="239"/>
      <c r="L201" s="43" t="s">
        <v>1000</v>
      </c>
      <c r="M201" s="43" t="s">
        <v>182</v>
      </c>
      <c r="N201" s="242"/>
      <c r="O201" s="358"/>
      <c r="P201" s="73" t="s">
        <v>1514</v>
      </c>
    </row>
    <row r="202" spans="1:16" s="35" customFormat="1" ht="46.5" customHeight="1">
      <c r="A202" s="238">
        <v>67</v>
      </c>
      <c r="B202" s="358" t="s">
        <v>118</v>
      </c>
      <c r="C202" s="281" t="s">
        <v>1454</v>
      </c>
      <c r="D202" s="358" t="s">
        <v>1545</v>
      </c>
      <c r="E202" s="359">
        <v>600</v>
      </c>
      <c r="F202" s="357"/>
      <c r="G202" s="357"/>
      <c r="H202" s="357"/>
      <c r="I202" s="357">
        <v>75282</v>
      </c>
      <c r="J202" s="360">
        <v>42410</v>
      </c>
      <c r="K202" s="239"/>
      <c r="L202" s="43" t="s">
        <v>1000</v>
      </c>
      <c r="M202" s="43" t="s">
        <v>182</v>
      </c>
      <c r="N202" s="242"/>
      <c r="O202" s="358"/>
      <c r="P202" s="73" t="s">
        <v>1514</v>
      </c>
    </row>
    <row r="203" spans="1:16" s="35" customFormat="1" ht="37.5" customHeight="1">
      <c r="A203" s="238">
        <v>68</v>
      </c>
      <c r="B203" s="358" t="s">
        <v>118</v>
      </c>
      <c r="C203" s="281" t="s">
        <v>1455</v>
      </c>
      <c r="D203" s="358" t="s">
        <v>1546</v>
      </c>
      <c r="E203" s="359">
        <v>780</v>
      </c>
      <c r="F203" s="357"/>
      <c r="G203" s="357"/>
      <c r="H203" s="357"/>
      <c r="I203" s="357">
        <v>80285.4</v>
      </c>
      <c r="J203" s="360">
        <v>43033</v>
      </c>
      <c r="K203" s="239"/>
      <c r="L203" s="43" t="s">
        <v>1000</v>
      </c>
      <c r="M203" s="43" t="s">
        <v>182</v>
      </c>
      <c r="N203" s="242"/>
      <c r="O203" s="358"/>
      <c r="P203" s="73" t="s">
        <v>1514</v>
      </c>
    </row>
    <row r="204" spans="1:16" s="35" customFormat="1" ht="42.75" customHeight="1">
      <c r="A204" s="238">
        <v>69</v>
      </c>
      <c r="B204" s="358" t="s">
        <v>118</v>
      </c>
      <c r="C204" s="280" t="s">
        <v>1456</v>
      </c>
      <c r="D204" s="358" t="s">
        <v>1547</v>
      </c>
      <c r="E204" s="359">
        <v>780</v>
      </c>
      <c r="F204" s="357"/>
      <c r="G204" s="357"/>
      <c r="H204" s="357"/>
      <c r="I204" s="357">
        <v>80285.4</v>
      </c>
      <c r="J204" s="360">
        <v>42597</v>
      </c>
      <c r="K204" s="239"/>
      <c r="L204" s="43" t="s">
        <v>1000</v>
      </c>
      <c r="M204" s="43" t="s">
        <v>182</v>
      </c>
      <c r="N204" s="242"/>
      <c r="O204" s="358"/>
      <c r="P204" s="73" t="s">
        <v>1514</v>
      </c>
    </row>
    <row r="205" spans="1:16" s="35" customFormat="1" ht="37.5" customHeight="1">
      <c r="A205" s="238">
        <v>70</v>
      </c>
      <c r="B205" s="358" t="s">
        <v>118</v>
      </c>
      <c r="C205" s="281" t="s">
        <v>1457</v>
      </c>
      <c r="D205" s="358" t="s">
        <v>1548</v>
      </c>
      <c r="E205" s="359">
        <v>780</v>
      </c>
      <c r="F205" s="357"/>
      <c r="G205" s="357"/>
      <c r="H205" s="357"/>
      <c r="I205" s="357">
        <v>80285.4</v>
      </c>
      <c r="J205" s="360">
        <v>41287</v>
      </c>
      <c r="K205" s="239"/>
      <c r="L205" s="43" t="s">
        <v>1000</v>
      </c>
      <c r="M205" s="43" t="s">
        <v>182</v>
      </c>
      <c r="N205" s="242"/>
      <c r="O205" s="358"/>
      <c r="P205" s="73" t="s">
        <v>1514</v>
      </c>
    </row>
    <row r="206" spans="1:16" s="35" customFormat="1" ht="47.25" customHeight="1">
      <c r="A206" s="238">
        <v>71</v>
      </c>
      <c r="B206" s="358" t="s">
        <v>118</v>
      </c>
      <c r="C206" s="280" t="s">
        <v>1458</v>
      </c>
      <c r="D206" s="358" t="s">
        <v>1549</v>
      </c>
      <c r="E206" s="359">
        <v>780</v>
      </c>
      <c r="F206" s="357"/>
      <c r="G206" s="357"/>
      <c r="H206" s="357"/>
      <c r="I206" s="357">
        <v>80285.4</v>
      </c>
      <c r="J206" s="360">
        <v>40673</v>
      </c>
      <c r="K206" s="239"/>
      <c r="L206" s="43" t="s">
        <v>1000</v>
      </c>
      <c r="M206" s="43" t="s">
        <v>182</v>
      </c>
      <c r="N206" s="242"/>
      <c r="O206" s="358"/>
      <c r="P206" s="73" t="s">
        <v>1514</v>
      </c>
    </row>
    <row r="207" spans="1:16" s="35" customFormat="1" ht="33" customHeight="1">
      <c r="A207" s="238">
        <v>72</v>
      </c>
      <c r="B207" s="358" t="s">
        <v>118</v>
      </c>
      <c r="C207" s="281" t="s">
        <v>1459</v>
      </c>
      <c r="D207" s="358" t="s">
        <v>1517</v>
      </c>
      <c r="E207" s="359">
        <v>750</v>
      </c>
      <c r="F207" s="357"/>
      <c r="G207" s="357"/>
      <c r="H207" s="357"/>
      <c r="I207" s="357">
        <v>79785</v>
      </c>
      <c r="J207" s="360">
        <v>43060</v>
      </c>
      <c r="K207" s="239"/>
      <c r="L207" s="43" t="s">
        <v>1000</v>
      </c>
      <c r="M207" s="43" t="s">
        <v>182</v>
      </c>
      <c r="N207" s="242"/>
      <c r="O207" s="358"/>
      <c r="P207" s="73" t="s">
        <v>1514</v>
      </c>
    </row>
    <row r="208" spans="1:16" s="35" customFormat="1" ht="34.5" customHeight="1">
      <c r="A208" s="238">
        <v>73</v>
      </c>
      <c r="B208" s="358" t="s">
        <v>118</v>
      </c>
      <c r="C208" s="280" t="s">
        <v>1460</v>
      </c>
      <c r="D208" s="358" t="s">
        <v>1550</v>
      </c>
      <c r="E208" s="359">
        <v>1000</v>
      </c>
      <c r="F208" s="357"/>
      <c r="G208" s="357"/>
      <c r="H208" s="357"/>
      <c r="I208" s="357">
        <v>80810</v>
      </c>
      <c r="J208" s="360">
        <v>42254</v>
      </c>
      <c r="K208" s="239"/>
      <c r="L208" s="43" t="s">
        <v>1000</v>
      </c>
      <c r="M208" s="43" t="s">
        <v>182</v>
      </c>
      <c r="N208" s="242"/>
      <c r="O208" s="358"/>
      <c r="P208" s="73" t="s">
        <v>1514</v>
      </c>
    </row>
    <row r="209" spans="1:16" s="35" customFormat="1" ht="37.5" customHeight="1">
      <c r="A209" s="238">
        <v>74</v>
      </c>
      <c r="B209" s="358" t="s">
        <v>118</v>
      </c>
      <c r="C209" s="281" t="s">
        <v>1461</v>
      </c>
      <c r="D209" s="358" t="s">
        <v>1551</v>
      </c>
      <c r="E209" s="359">
        <v>975</v>
      </c>
      <c r="F209" s="357"/>
      <c r="G209" s="357"/>
      <c r="H209" s="357"/>
      <c r="I209" s="357">
        <v>36699</v>
      </c>
      <c r="J209" s="360">
        <v>42905</v>
      </c>
      <c r="K209" s="239"/>
      <c r="L209" s="43" t="s">
        <v>1000</v>
      </c>
      <c r="M209" s="43" t="s">
        <v>182</v>
      </c>
      <c r="N209" s="242"/>
      <c r="O209" s="358"/>
      <c r="P209" s="73" t="s">
        <v>1514</v>
      </c>
    </row>
    <row r="210" spans="1:16" s="35" customFormat="1" ht="48.75" customHeight="1">
      <c r="A210" s="238">
        <v>75</v>
      </c>
      <c r="B210" s="358" t="s">
        <v>118</v>
      </c>
      <c r="C210" s="280" t="s">
        <v>1461</v>
      </c>
      <c r="D210" s="358" t="s">
        <v>1552</v>
      </c>
      <c r="E210" s="359">
        <v>650</v>
      </c>
      <c r="F210" s="357"/>
      <c r="G210" s="357"/>
      <c r="H210" s="357"/>
      <c r="I210" s="357">
        <v>77187.5</v>
      </c>
      <c r="J210" s="360">
        <v>41173</v>
      </c>
      <c r="K210" s="239"/>
      <c r="L210" s="43" t="s">
        <v>1000</v>
      </c>
      <c r="M210" s="43" t="s">
        <v>182</v>
      </c>
      <c r="N210" s="242"/>
      <c r="O210" s="358"/>
      <c r="P210" s="73" t="s">
        <v>1514</v>
      </c>
    </row>
    <row r="211" spans="1:16" s="35" customFormat="1" ht="47.25" customHeight="1">
      <c r="A211" s="238">
        <v>76</v>
      </c>
      <c r="B211" s="358" t="s">
        <v>118</v>
      </c>
      <c r="C211" s="281" t="s">
        <v>1462</v>
      </c>
      <c r="D211" s="358" t="s">
        <v>1553</v>
      </c>
      <c r="E211" s="359">
        <v>704</v>
      </c>
      <c r="F211" s="357"/>
      <c r="G211" s="357"/>
      <c r="H211" s="357"/>
      <c r="I211" s="357">
        <v>78777.6</v>
      </c>
      <c r="J211" s="360">
        <v>40749</v>
      </c>
      <c r="K211" s="239"/>
      <c r="L211" s="43" t="s">
        <v>1000</v>
      </c>
      <c r="M211" s="43" t="s">
        <v>182</v>
      </c>
      <c r="N211" s="242"/>
      <c r="O211" s="358"/>
      <c r="P211" s="73" t="s">
        <v>1514</v>
      </c>
    </row>
    <row r="212" spans="1:16" s="35" customFormat="1" ht="37.5" customHeight="1">
      <c r="A212" s="238">
        <v>77</v>
      </c>
      <c r="B212" s="358" t="s">
        <v>118</v>
      </c>
      <c r="C212" s="281" t="s">
        <v>1461</v>
      </c>
      <c r="D212" s="358" t="s">
        <v>1554</v>
      </c>
      <c r="E212" s="359">
        <v>876</v>
      </c>
      <c r="F212" s="357"/>
      <c r="G212" s="357"/>
      <c r="H212" s="357"/>
      <c r="I212" s="357">
        <v>36765.72</v>
      </c>
      <c r="J212" s="360">
        <v>41908</v>
      </c>
      <c r="K212" s="239"/>
      <c r="L212" s="43" t="s">
        <v>1000</v>
      </c>
      <c r="M212" s="43" t="s">
        <v>182</v>
      </c>
      <c r="N212" s="242"/>
      <c r="O212" s="358"/>
      <c r="P212" s="73" t="s">
        <v>1514</v>
      </c>
    </row>
    <row r="213" spans="1:16" s="35" customFormat="1" ht="47.25" customHeight="1">
      <c r="A213" s="238">
        <v>78</v>
      </c>
      <c r="B213" s="358" t="s">
        <v>118</v>
      </c>
      <c r="C213" s="281" t="s">
        <v>1461</v>
      </c>
      <c r="D213" s="358" t="s">
        <v>1555</v>
      </c>
      <c r="E213" s="359">
        <v>903</v>
      </c>
      <c r="F213" s="357"/>
      <c r="G213" s="357"/>
      <c r="H213" s="357"/>
      <c r="I213" s="357">
        <v>36788.22</v>
      </c>
      <c r="J213" s="360">
        <v>42612</v>
      </c>
      <c r="K213" s="239"/>
      <c r="L213" s="43" t="s">
        <v>1000</v>
      </c>
      <c r="M213" s="43" t="s">
        <v>182</v>
      </c>
      <c r="N213" s="242"/>
      <c r="O213" s="358"/>
      <c r="P213" s="73" t="s">
        <v>1514</v>
      </c>
    </row>
    <row r="214" spans="1:16" s="35" customFormat="1" ht="37.5" customHeight="1">
      <c r="A214" s="238">
        <v>79</v>
      </c>
      <c r="B214" s="358" t="s">
        <v>118</v>
      </c>
      <c r="C214" s="281" t="s">
        <v>1461</v>
      </c>
      <c r="D214" s="358" t="s">
        <v>1518</v>
      </c>
      <c r="E214" s="359">
        <v>630</v>
      </c>
      <c r="F214" s="357"/>
      <c r="G214" s="357"/>
      <c r="H214" s="357"/>
      <c r="I214" s="357">
        <v>34656.3</v>
      </c>
      <c r="J214" s="360">
        <v>43453</v>
      </c>
      <c r="K214" s="239"/>
      <c r="L214" s="43" t="s">
        <v>1000</v>
      </c>
      <c r="M214" s="43" t="s">
        <v>182</v>
      </c>
      <c r="N214" s="242"/>
      <c r="O214" s="358"/>
      <c r="P214" s="73" t="s">
        <v>1514</v>
      </c>
    </row>
    <row r="215" spans="1:16" s="35" customFormat="1" ht="71.25" customHeight="1">
      <c r="A215" s="238">
        <v>80</v>
      </c>
      <c r="B215" s="358" t="s">
        <v>118</v>
      </c>
      <c r="C215" s="281" t="s">
        <v>1463</v>
      </c>
      <c r="D215" s="358" t="s">
        <v>1519</v>
      </c>
      <c r="E215" s="359">
        <v>600</v>
      </c>
      <c r="F215" s="357"/>
      <c r="G215" s="357"/>
      <c r="H215" s="357"/>
      <c r="I215" s="357">
        <v>75282</v>
      </c>
      <c r="J215" s="376">
        <v>39406</v>
      </c>
      <c r="K215" s="239"/>
      <c r="L215" s="43" t="s">
        <v>1000</v>
      </c>
      <c r="M215" s="43" t="s">
        <v>182</v>
      </c>
      <c r="N215" s="242"/>
      <c r="O215" s="376"/>
      <c r="P215" s="73" t="s">
        <v>1514</v>
      </c>
    </row>
    <row r="216" spans="1:16" s="35" customFormat="1" ht="72" customHeight="1">
      <c r="A216" s="238">
        <v>81</v>
      </c>
      <c r="B216" s="358" t="s">
        <v>118</v>
      </c>
      <c r="C216" s="281" t="s">
        <v>1464</v>
      </c>
      <c r="D216" s="358" t="s">
        <v>1556</v>
      </c>
      <c r="E216" s="359">
        <v>1600</v>
      </c>
      <c r="F216" s="357"/>
      <c r="G216" s="357"/>
      <c r="H216" s="357"/>
      <c r="I216" s="357">
        <v>66816</v>
      </c>
      <c r="J216" s="360">
        <v>41318</v>
      </c>
      <c r="K216" s="239"/>
      <c r="L216" s="43" t="s">
        <v>1000</v>
      </c>
      <c r="M216" s="43" t="s">
        <v>182</v>
      </c>
      <c r="N216" s="242"/>
      <c r="O216" s="358"/>
      <c r="P216" s="73" t="s">
        <v>1514</v>
      </c>
    </row>
    <row r="217" spans="1:16" s="35" customFormat="1" ht="56.25" customHeight="1">
      <c r="A217" s="238">
        <v>82</v>
      </c>
      <c r="B217" s="358" t="s">
        <v>118</v>
      </c>
      <c r="C217" s="281" t="s">
        <v>1465</v>
      </c>
      <c r="D217" s="358" t="s">
        <v>1557</v>
      </c>
      <c r="E217" s="359">
        <v>906</v>
      </c>
      <c r="F217" s="357"/>
      <c r="G217" s="357"/>
      <c r="H217" s="357"/>
      <c r="I217" s="357">
        <v>81186.66</v>
      </c>
      <c r="J217" s="360">
        <v>40689</v>
      </c>
      <c r="K217" s="239"/>
      <c r="L217" s="43" t="s">
        <v>1000</v>
      </c>
      <c r="M217" s="43" t="s">
        <v>182</v>
      </c>
      <c r="N217" s="242"/>
      <c r="O217" s="358"/>
      <c r="P217" s="73" t="s">
        <v>1514</v>
      </c>
    </row>
    <row r="218" spans="1:16" s="35" customFormat="1" ht="64.5" customHeight="1">
      <c r="A218" s="238">
        <v>83</v>
      </c>
      <c r="B218" s="358" t="s">
        <v>118</v>
      </c>
      <c r="C218" s="281" t="s">
        <v>1466</v>
      </c>
      <c r="D218" s="358" t="s">
        <v>1558</v>
      </c>
      <c r="E218" s="359">
        <v>960</v>
      </c>
      <c r="F218" s="357"/>
      <c r="G218" s="357"/>
      <c r="H218" s="357"/>
      <c r="I218" s="357">
        <v>81062.4</v>
      </c>
      <c r="J218" s="360">
        <v>40980</v>
      </c>
      <c r="K218" s="239"/>
      <c r="L218" s="43" t="s">
        <v>1000</v>
      </c>
      <c r="M218" s="43" t="s">
        <v>182</v>
      </c>
      <c r="N218" s="242"/>
      <c r="O218" s="358"/>
      <c r="P218" s="73" t="s">
        <v>1514</v>
      </c>
    </row>
    <row r="219" spans="1:16" s="35" customFormat="1" ht="51" customHeight="1">
      <c r="A219" s="238">
        <v>84</v>
      </c>
      <c r="B219" s="358" t="s">
        <v>118</v>
      </c>
      <c r="C219" s="281" t="s">
        <v>1467</v>
      </c>
      <c r="D219" s="358" t="s">
        <v>1559</v>
      </c>
      <c r="E219" s="359">
        <v>912</v>
      </c>
      <c r="F219" s="357"/>
      <c r="G219" s="357"/>
      <c r="H219" s="357"/>
      <c r="I219" s="357">
        <v>81186.24</v>
      </c>
      <c r="J219" s="360">
        <v>42647</v>
      </c>
      <c r="K219" s="239"/>
      <c r="L219" s="43" t="s">
        <v>1000</v>
      </c>
      <c r="M219" s="43" t="s">
        <v>182</v>
      </c>
      <c r="N219" s="242"/>
      <c r="O219" s="358"/>
      <c r="P219" s="73" t="s">
        <v>1514</v>
      </c>
    </row>
    <row r="220" spans="1:16" s="35" customFormat="1" ht="37.5" customHeight="1">
      <c r="A220" s="238">
        <v>85</v>
      </c>
      <c r="B220" s="358" t="s">
        <v>118</v>
      </c>
      <c r="C220" s="281" t="s">
        <v>1468</v>
      </c>
      <c r="D220" s="358" t="s">
        <v>1560</v>
      </c>
      <c r="E220" s="359">
        <v>806</v>
      </c>
      <c r="F220" s="357"/>
      <c r="G220" s="357"/>
      <c r="H220" s="357"/>
      <c r="I220" s="357">
        <v>80624.18</v>
      </c>
      <c r="J220" s="360">
        <v>40879</v>
      </c>
      <c r="K220" s="239"/>
      <c r="L220" s="43" t="s">
        <v>1000</v>
      </c>
      <c r="M220" s="43" t="s">
        <v>182</v>
      </c>
      <c r="N220" s="242"/>
      <c r="O220" s="358"/>
      <c r="P220" s="73" t="s">
        <v>1514</v>
      </c>
    </row>
    <row r="221" spans="1:16" s="35" customFormat="1" ht="37.5" customHeight="1">
      <c r="A221" s="238">
        <v>86</v>
      </c>
      <c r="B221" s="358" t="s">
        <v>118</v>
      </c>
      <c r="C221" s="281" t="s">
        <v>1469</v>
      </c>
      <c r="D221" s="358" t="s">
        <v>1561</v>
      </c>
      <c r="E221" s="359">
        <v>650</v>
      </c>
      <c r="F221" s="357"/>
      <c r="G221" s="357"/>
      <c r="H221" s="357"/>
      <c r="I221" s="357">
        <v>77187.5</v>
      </c>
      <c r="J221" s="360">
        <v>40982</v>
      </c>
      <c r="K221" s="239"/>
      <c r="L221" s="43" t="s">
        <v>1000</v>
      </c>
      <c r="M221" s="43" t="s">
        <v>182</v>
      </c>
      <c r="N221" s="242"/>
      <c r="O221" s="358"/>
      <c r="P221" s="73" t="s">
        <v>1514</v>
      </c>
    </row>
    <row r="222" spans="1:16" s="35" customFormat="1" ht="37.5" customHeight="1">
      <c r="A222" s="238">
        <v>87</v>
      </c>
      <c r="B222" s="358" t="s">
        <v>118</v>
      </c>
      <c r="C222" s="281" t="s">
        <v>1470</v>
      </c>
      <c r="D222" s="358" t="s">
        <v>1562</v>
      </c>
      <c r="E222" s="359">
        <v>918</v>
      </c>
      <c r="F222" s="357"/>
      <c r="G222" s="357"/>
      <c r="H222" s="357"/>
      <c r="I222" s="357">
        <v>81178.74</v>
      </c>
      <c r="J222" s="360">
        <v>41478</v>
      </c>
      <c r="K222" s="239"/>
      <c r="L222" s="43" t="s">
        <v>1000</v>
      </c>
      <c r="M222" s="43" t="s">
        <v>182</v>
      </c>
      <c r="N222" s="242"/>
      <c r="O222" s="358"/>
      <c r="P222" s="73" t="s">
        <v>1514</v>
      </c>
    </row>
    <row r="223" spans="1:16" s="35" customFormat="1" ht="37.5" customHeight="1">
      <c r="A223" s="238">
        <v>88</v>
      </c>
      <c r="B223" s="358" t="s">
        <v>118</v>
      </c>
      <c r="C223" s="281" t="s">
        <v>1471</v>
      </c>
      <c r="D223" s="358" t="s">
        <v>1563</v>
      </c>
      <c r="E223" s="359">
        <v>714</v>
      </c>
      <c r="F223" s="357"/>
      <c r="G223" s="357"/>
      <c r="H223" s="357"/>
      <c r="I223" s="357">
        <v>79025.52</v>
      </c>
      <c r="J223" s="360">
        <v>41948</v>
      </c>
      <c r="K223" s="239"/>
      <c r="L223" s="43" t="s">
        <v>1000</v>
      </c>
      <c r="M223" s="43" t="s">
        <v>182</v>
      </c>
      <c r="N223" s="242"/>
      <c r="O223" s="358"/>
      <c r="P223" s="73" t="s">
        <v>1514</v>
      </c>
    </row>
    <row r="224" spans="1:16" s="35" customFormat="1" ht="45.75" customHeight="1">
      <c r="A224" s="238">
        <v>89</v>
      </c>
      <c r="B224" s="358" t="s">
        <v>118</v>
      </c>
      <c r="C224" s="281" t="s">
        <v>1472</v>
      </c>
      <c r="D224" s="358" t="s">
        <v>1564</v>
      </c>
      <c r="E224" s="359">
        <v>740</v>
      </c>
      <c r="F224" s="357"/>
      <c r="G224" s="357"/>
      <c r="H224" s="357"/>
      <c r="I224" s="357">
        <v>79594.4</v>
      </c>
      <c r="J224" s="360">
        <v>42053</v>
      </c>
      <c r="K224" s="239"/>
      <c r="L224" s="43" t="s">
        <v>1000</v>
      </c>
      <c r="M224" s="43" t="s">
        <v>182</v>
      </c>
      <c r="N224" s="242"/>
      <c r="O224" s="358"/>
      <c r="P224" s="73" t="s">
        <v>1514</v>
      </c>
    </row>
    <row r="225" spans="1:16" s="35" customFormat="1" ht="58.5" customHeight="1">
      <c r="A225" s="238">
        <v>90</v>
      </c>
      <c r="B225" s="358" t="s">
        <v>118</v>
      </c>
      <c r="C225" s="281" t="s">
        <v>1473</v>
      </c>
      <c r="D225" s="358" t="s">
        <v>1520</v>
      </c>
      <c r="E225" s="359">
        <v>600</v>
      </c>
      <c r="F225" s="357"/>
      <c r="G225" s="357"/>
      <c r="H225" s="357"/>
      <c r="I225" s="357">
        <v>75282</v>
      </c>
      <c r="J225" s="360">
        <v>43123</v>
      </c>
      <c r="K225" s="239"/>
      <c r="L225" s="43" t="s">
        <v>1000</v>
      </c>
      <c r="M225" s="43" t="s">
        <v>182</v>
      </c>
      <c r="N225" s="242"/>
      <c r="O225" s="358"/>
      <c r="P225" s="73" t="s">
        <v>1514</v>
      </c>
    </row>
    <row r="226" spans="1:16" s="35" customFormat="1" ht="53.25" customHeight="1">
      <c r="A226" s="238">
        <v>91</v>
      </c>
      <c r="B226" s="358" t="s">
        <v>118</v>
      </c>
      <c r="C226" s="281" t="s">
        <v>1474</v>
      </c>
      <c r="D226" s="358" t="s">
        <v>1565</v>
      </c>
      <c r="E226" s="359">
        <v>1200</v>
      </c>
      <c r="F226" s="357"/>
      <c r="G226" s="357"/>
      <c r="H226" s="357"/>
      <c r="I226" s="357">
        <v>77280</v>
      </c>
      <c r="J226" s="360">
        <v>42352</v>
      </c>
      <c r="K226" s="239"/>
      <c r="L226" s="43" t="s">
        <v>1000</v>
      </c>
      <c r="M226" s="43" t="s">
        <v>182</v>
      </c>
      <c r="N226" s="242"/>
      <c r="O226" s="358"/>
      <c r="P226" s="73" t="s">
        <v>1514</v>
      </c>
    </row>
    <row r="227" spans="1:16" s="35" customFormat="1" ht="61.5" customHeight="1">
      <c r="A227" s="238">
        <v>92</v>
      </c>
      <c r="B227" s="358" t="s">
        <v>118</v>
      </c>
      <c r="C227" s="281" t="s">
        <v>1475</v>
      </c>
      <c r="D227" s="358" t="s">
        <v>1566</v>
      </c>
      <c r="E227" s="359">
        <v>740</v>
      </c>
      <c r="F227" s="357"/>
      <c r="G227" s="357"/>
      <c r="H227" s="357"/>
      <c r="I227" s="357">
        <v>79594.4</v>
      </c>
      <c r="J227" s="360">
        <v>42458</v>
      </c>
      <c r="K227" s="239"/>
      <c r="L227" s="43" t="s">
        <v>1000</v>
      </c>
      <c r="M227" s="43" t="s">
        <v>182</v>
      </c>
      <c r="N227" s="242"/>
      <c r="O227" s="358"/>
      <c r="P227" s="73" t="s">
        <v>1514</v>
      </c>
    </row>
    <row r="228" spans="1:16" s="35" customFormat="1" ht="57.75" customHeight="1">
      <c r="A228" s="238">
        <v>93</v>
      </c>
      <c r="B228" s="358" t="s">
        <v>118</v>
      </c>
      <c r="C228" s="281" t="s">
        <v>1476</v>
      </c>
      <c r="D228" s="358" t="s">
        <v>1567</v>
      </c>
      <c r="E228" s="359">
        <v>812</v>
      </c>
      <c r="F228" s="357"/>
      <c r="G228" s="357"/>
      <c r="H228" s="357"/>
      <c r="I228" s="357">
        <v>80688.44</v>
      </c>
      <c r="J228" s="360">
        <v>42002</v>
      </c>
      <c r="K228" s="239"/>
      <c r="L228" s="43" t="s">
        <v>1000</v>
      </c>
      <c r="M228" s="43" t="s">
        <v>182</v>
      </c>
      <c r="N228" s="242"/>
      <c r="O228" s="358"/>
      <c r="P228" s="73" t="s">
        <v>1514</v>
      </c>
    </row>
    <row r="229" spans="1:16" s="35" customFormat="1" ht="58.5" customHeight="1">
      <c r="A229" s="238">
        <v>94</v>
      </c>
      <c r="B229" s="358" t="s">
        <v>118</v>
      </c>
      <c r="C229" s="281" t="s">
        <v>1477</v>
      </c>
      <c r="D229" s="358" t="s">
        <v>1521</v>
      </c>
      <c r="E229" s="359">
        <v>862</v>
      </c>
      <c r="F229" s="357"/>
      <c r="G229" s="357"/>
      <c r="H229" s="357"/>
      <c r="I229" s="357">
        <v>81071.1</v>
      </c>
      <c r="J229" s="360">
        <v>44543</v>
      </c>
      <c r="K229" s="239"/>
      <c r="L229" s="43" t="s">
        <v>1000</v>
      </c>
      <c r="M229" s="43" t="s">
        <v>182</v>
      </c>
      <c r="N229" s="242"/>
      <c r="O229" s="358"/>
      <c r="P229" s="73" t="s">
        <v>1514</v>
      </c>
    </row>
    <row r="230" spans="1:16" s="35" customFormat="1" ht="54" customHeight="1">
      <c r="A230" s="238">
        <v>95</v>
      </c>
      <c r="B230" s="358" t="s">
        <v>118</v>
      </c>
      <c r="C230" s="281" t="s">
        <v>1478</v>
      </c>
      <c r="D230" s="358" t="s">
        <v>1522</v>
      </c>
      <c r="E230" s="359">
        <v>800</v>
      </c>
      <c r="F230" s="357"/>
      <c r="G230" s="357"/>
      <c r="H230" s="357"/>
      <c r="I230" s="357">
        <v>80552</v>
      </c>
      <c r="J230" s="360">
        <v>42772</v>
      </c>
      <c r="K230" s="239"/>
      <c r="L230" s="43" t="s">
        <v>1000</v>
      </c>
      <c r="M230" s="43" t="s">
        <v>182</v>
      </c>
      <c r="N230" s="242"/>
      <c r="O230" s="358"/>
      <c r="P230" s="73" t="s">
        <v>1514</v>
      </c>
    </row>
    <row r="231" spans="1:16" s="35" customFormat="1" ht="60" customHeight="1">
      <c r="A231" s="238">
        <v>96</v>
      </c>
      <c r="B231" s="358" t="s">
        <v>118</v>
      </c>
      <c r="C231" s="281" t="s">
        <v>1479</v>
      </c>
      <c r="D231" s="358" t="s">
        <v>1568</v>
      </c>
      <c r="E231" s="359">
        <v>1411</v>
      </c>
      <c r="F231" s="357"/>
      <c r="G231" s="357"/>
      <c r="H231" s="357"/>
      <c r="I231" s="357">
        <v>72553.62</v>
      </c>
      <c r="J231" s="360">
        <v>41794</v>
      </c>
      <c r="K231" s="239"/>
      <c r="L231" s="43" t="s">
        <v>1000</v>
      </c>
      <c r="M231" s="43" t="s">
        <v>182</v>
      </c>
      <c r="N231" s="242"/>
      <c r="O231" s="358"/>
      <c r="P231" s="73" t="s">
        <v>1514</v>
      </c>
    </row>
    <row r="232" spans="1:16" s="35" customFormat="1" ht="70.5" customHeight="1">
      <c r="A232" s="238">
        <v>97</v>
      </c>
      <c r="B232" s="358" t="s">
        <v>118</v>
      </c>
      <c r="C232" s="281" t="s">
        <v>1480</v>
      </c>
      <c r="D232" s="358" t="s">
        <v>1569</v>
      </c>
      <c r="E232" s="359">
        <v>600</v>
      </c>
      <c r="F232" s="357"/>
      <c r="G232" s="357"/>
      <c r="H232" s="357"/>
      <c r="I232" s="357">
        <v>75282</v>
      </c>
      <c r="J232" s="360">
        <v>41253</v>
      </c>
      <c r="K232" s="239"/>
      <c r="L232" s="43" t="s">
        <v>1000</v>
      </c>
      <c r="M232" s="43" t="s">
        <v>182</v>
      </c>
      <c r="N232" s="242"/>
      <c r="O232" s="358"/>
      <c r="P232" s="73" t="s">
        <v>1514</v>
      </c>
    </row>
    <row r="233" spans="1:16" s="35" customFormat="1" ht="52.5" customHeight="1">
      <c r="A233" s="238">
        <v>98</v>
      </c>
      <c r="B233" s="358" t="s">
        <v>118</v>
      </c>
      <c r="C233" s="281" t="s">
        <v>1481</v>
      </c>
      <c r="D233" s="358" t="s">
        <v>1570</v>
      </c>
      <c r="E233" s="359">
        <v>600</v>
      </c>
      <c r="F233" s="357"/>
      <c r="G233" s="357"/>
      <c r="H233" s="357"/>
      <c r="I233" s="357">
        <v>75282</v>
      </c>
      <c r="J233" s="360">
        <v>41820</v>
      </c>
      <c r="K233" s="239"/>
      <c r="L233" s="43" t="s">
        <v>1000</v>
      </c>
      <c r="M233" s="43" t="s">
        <v>182</v>
      </c>
      <c r="N233" s="242"/>
      <c r="O233" s="358"/>
      <c r="P233" s="73" t="s">
        <v>1514</v>
      </c>
    </row>
    <row r="234" spans="1:16" s="35" customFormat="1" ht="56.25" customHeight="1">
      <c r="A234" s="238">
        <v>99</v>
      </c>
      <c r="B234" s="358" t="s">
        <v>118</v>
      </c>
      <c r="C234" s="281" t="s">
        <v>1482</v>
      </c>
      <c r="D234" s="358" t="s">
        <v>1571</v>
      </c>
      <c r="E234" s="359">
        <v>600</v>
      </c>
      <c r="F234" s="357"/>
      <c r="G234" s="357"/>
      <c r="H234" s="357"/>
      <c r="I234" s="357">
        <v>75282</v>
      </c>
      <c r="J234" s="360">
        <v>41375</v>
      </c>
      <c r="K234" s="239"/>
      <c r="L234" s="43" t="s">
        <v>1000</v>
      </c>
      <c r="M234" s="43" t="s">
        <v>182</v>
      </c>
      <c r="N234" s="242"/>
      <c r="O234" s="358"/>
      <c r="P234" s="73" t="s">
        <v>1514</v>
      </c>
    </row>
    <row r="235" spans="1:16" s="35" customFormat="1" ht="51" customHeight="1">
      <c r="A235" s="238">
        <v>100</v>
      </c>
      <c r="B235" s="358" t="s">
        <v>118</v>
      </c>
      <c r="C235" s="281" t="s">
        <v>1483</v>
      </c>
      <c r="D235" s="358" t="s">
        <v>1572</v>
      </c>
      <c r="E235" s="359">
        <v>800</v>
      </c>
      <c r="F235" s="357"/>
      <c r="G235" s="357"/>
      <c r="H235" s="357"/>
      <c r="I235" s="357">
        <v>80552</v>
      </c>
      <c r="J235" s="360">
        <v>42514</v>
      </c>
      <c r="K235" s="239"/>
      <c r="L235" s="43" t="s">
        <v>1000</v>
      </c>
      <c r="M235" s="43" t="s">
        <v>182</v>
      </c>
      <c r="N235" s="242"/>
      <c r="O235" s="358"/>
      <c r="P235" s="73" t="s">
        <v>1514</v>
      </c>
    </row>
    <row r="236" spans="1:16" s="35" customFormat="1" ht="37.5" customHeight="1">
      <c r="A236" s="238">
        <v>101</v>
      </c>
      <c r="B236" s="358" t="s">
        <v>118</v>
      </c>
      <c r="C236" s="281" t="s">
        <v>1484</v>
      </c>
      <c r="D236" s="358" t="s">
        <v>1523</v>
      </c>
      <c r="E236" s="359">
        <v>905</v>
      </c>
      <c r="F236" s="357"/>
      <c r="G236" s="357"/>
      <c r="H236" s="357"/>
      <c r="I236" s="357">
        <v>81187.55</v>
      </c>
      <c r="J236" s="360">
        <v>43181</v>
      </c>
      <c r="K236" s="239"/>
      <c r="L236" s="43" t="s">
        <v>1000</v>
      </c>
      <c r="M236" s="43" t="s">
        <v>182</v>
      </c>
      <c r="N236" s="242"/>
      <c r="O236" s="358"/>
      <c r="P236" s="73" t="s">
        <v>1514</v>
      </c>
    </row>
    <row r="237" spans="1:16" s="35" customFormat="1" ht="37.5" customHeight="1">
      <c r="A237" s="238">
        <v>102</v>
      </c>
      <c r="B237" s="358" t="s">
        <v>118</v>
      </c>
      <c r="C237" s="281" t="s">
        <v>1485</v>
      </c>
      <c r="D237" s="358" t="s">
        <v>1573</v>
      </c>
      <c r="E237" s="359">
        <v>700</v>
      </c>
      <c r="F237" s="357"/>
      <c r="G237" s="357"/>
      <c r="H237" s="357"/>
      <c r="I237" s="357">
        <v>78680</v>
      </c>
      <c r="J237" s="360">
        <v>41288</v>
      </c>
      <c r="K237" s="239"/>
      <c r="L237" s="43" t="s">
        <v>1000</v>
      </c>
      <c r="M237" s="43" t="s">
        <v>182</v>
      </c>
      <c r="N237" s="242"/>
      <c r="O237" s="358"/>
      <c r="P237" s="73" t="s">
        <v>1514</v>
      </c>
    </row>
    <row r="238" spans="1:16" s="35" customFormat="1" ht="55.5" customHeight="1">
      <c r="A238" s="238">
        <v>103</v>
      </c>
      <c r="B238" s="358" t="s">
        <v>118</v>
      </c>
      <c r="C238" s="281" t="s">
        <v>1486</v>
      </c>
      <c r="D238" s="358" t="s">
        <v>1524</v>
      </c>
      <c r="E238" s="359">
        <v>900</v>
      </c>
      <c r="F238" s="357"/>
      <c r="G238" s="357"/>
      <c r="H238" s="357"/>
      <c r="I238" s="357">
        <v>81180</v>
      </c>
      <c r="J238" s="360">
        <v>43237</v>
      </c>
      <c r="K238" s="239"/>
      <c r="L238" s="43" t="s">
        <v>1000</v>
      </c>
      <c r="M238" s="43" t="s">
        <v>182</v>
      </c>
      <c r="N238" s="242"/>
      <c r="O238" s="358"/>
      <c r="P238" s="73" t="s">
        <v>1514</v>
      </c>
    </row>
    <row r="239" spans="1:16" s="35" customFormat="1" ht="59.25" customHeight="1">
      <c r="A239" s="238">
        <v>104</v>
      </c>
      <c r="B239" s="358" t="s">
        <v>118</v>
      </c>
      <c r="C239" s="281" t="s">
        <v>1479</v>
      </c>
      <c r="D239" s="358" t="s">
        <v>1574</v>
      </c>
      <c r="E239" s="359">
        <v>960</v>
      </c>
      <c r="F239" s="357"/>
      <c r="G239" s="357"/>
      <c r="H239" s="357"/>
      <c r="I239" s="357">
        <v>81062.4</v>
      </c>
      <c r="J239" s="360">
        <v>42627</v>
      </c>
      <c r="K239" s="239"/>
      <c r="L239" s="43" t="s">
        <v>1000</v>
      </c>
      <c r="M239" s="43" t="s">
        <v>182</v>
      </c>
      <c r="N239" s="242"/>
      <c r="O239" s="358"/>
      <c r="P239" s="73" t="s">
        <v>1514</v>
      </c>
    </row>
    <row r="240" spans="1:16" s="35" customFormat="1" ht="60.75" customHeight="1">
      <c r="A240" s="238">
        <v>105</v>
      </c>
      <c r="B240" s="358" t="s">
        <v>118</v>
      </c>
      <c r="C240" s="281" t="s">
        <v>1487</v>
      </c>
      <c r="D240" s="358" t="s">
        <v>1575</v>
      </c>
      <c r="E240" s="359">
        <v>900</v>
      </c>
      <c r="F240" s="357"/>
      <c r="G240" s="357"/>
      <c r="H240" s="357"/>
      <c r="I240" s="357">
        <v>81180</v>
      </c>
      <c r="J240" s="360">
        <v>40674</v>
      </c>
      <c r="K240" s="239"/>
      <c r="L240" s="43" t="s">
        <v>1000</v>
      </c>
      <c r="M240" s="43" t="s">
        <v>182</v>
      </c>
      <c r="N240" s="242"/>
      <c r="O240" s="358"/>
      <c r="P240" s="73" t="s">
        <v>1514</v>
      </c>
    </row>
    <row r="241" spans="1:16" s="35" customFormat="1" ht="58.5" customHeight="1">
      <c r="A241" s="238">
        <v>106</v>
      </c>
      <c r="B241" s="358" t="s">
        <v>118</v>
      </c>
      <c r="C241" s="281" t="s">
        <v>1488</v>
      </c>
      <c r="D241" s="358" t="s">
        <v>1576</v>
      </c>
      <c r="E241" s="359">
        <v>620</v>
      </c>
      <c r="F241" s="357"/>
      <c r="G241" s="357"/>
      <c r="H241" s="357"/>
      <c r="I241" s="357">
        <v>76098.8</v>
      </c>
      <c r="J241" s="360">
        <v>42592</v>
      </c>
      <c r="K241" s="239"/>
      <c r="L241" s="43" t="s">
        <v>1000</v>
      </c>
      <c r="M241" s="43" t="s">
        <v>182</v>
      </c>
      <c r="N241" s="242"/>
      <c r="O241" s="358"/>
      <c r="P241" s="73" t="s">
        <v>1514</v>
      </c>
    </row>
    <row r="242" spans="1:16" s="35" customFormat="1" ht="55.5" customHeight="1">
      <c r="A242" s="238">
        <v>107</v>
      </c>
      <c r="B242" s="358" t="s">
        <v>118</v>
      </c>
      <c r="C242" s="281" t="s">
        <v>1489</v>
      </c>
      <c r="D242" s="358" t="s">
        <v>1577</v>
      </c>
      <c r="E242" s="359">
        <v>930</v>
      </c>
      <c r="F242" s="357"/>
      <c r="G242" s="357"/>
      <c r="H242" s="357"/>
      <c r="I242" s="357">
        <v>81161.1</v>
      </c>
      <c r="J242" s="360">
        <v>42304</v>
      </c>
      <c r="K242" s="239"/>
      <c r="L242" s="43" t="s">
        <v>1000</v>
      </c>
      <c r="M242" s="43" t="s">
        <v>182</v>
      </c>
      <c r="N242" s="242"/>
      <c r="O242" s="358"/>
      <c r="P242" s="73" t="s">
        <v>1514</v>
      </c>
    </row>
    <row r="243" spans="1:16" s="35" customFormat="1" ht="55.5" customHeight="1">
      <c r="A243" s="238">
        <v>108</v>
      </c>
      <c r="B243" s="358" t="s">
        <v>118</v>
      </c>
      <c r="C243" s="281" t="s">
        <v>1490</v>
      </c>
      <c r="D243" s="358" t="s">
        <v>1578</v>
      </c>
      <c r="E243" s="359">
        <v>800</v>
      </c>
      <c r="F243" s="357"/>
      <c r="G243" s="357"/>
      <c r="H243" s="357"/>
      <c r="I243" s="357">
        <v>80552</v>
      </c>
      <c r="J243" s="360">
        <v>42657</v>
      </c>
      <c r="K243" s="239"/>
      <c r="L243" s="43" t="s">
        <v>1000</v>
      </c>
      <c r="M243" s="43" t="s">
        <v>182</v>
      </c>
      <c r="N243" s="242"/>
      <c r="O243" s="358"/>
      <c r="P243" s="73" t="s">
        <v>1514</v>
      </c>
    </row>
    <row r="244" spans="1:16" ht="51">
      <c r="A244" s="238">
        <v>109</v>
      </c>
      <c r="B244" s="358" t="s">
        <v>118</v>
      </c>
      <c r="C244" s="281" t="s">
        <v>1491</v>
      </c>
      <c r="D244" s="358" t="s">
        <v>1579</v>
      </c>
      <c r="E244" s="359">
        <v>1000</v>
      </c>
      <c r="F244" s="357"/>
      <c r="G244" s="357"/>
      <c r="H244" s="357"/>
      <c r="I244" s="357">
        <v>80810</v>
      </c>
      <c r="J244" s="360">
        <v>41222</v>
      </c>
      <c r="K244" s="2"/>
      <c r="L244" s="43" t="s">
        <v>1000</v>
      </c>
      <c r="M244" s="43" t="s">
        <v>182</v>
      </c>
      <c r="N244" s="33"/>
      <c r="O244" s="358"/>
      <c r="P244" s="73" t="s">
        <v>1514</v>
      </c>
    </row>
    <row r="245" spans="1:16" ht="51">
      <c r="A245" s="238">
        <v>110</v>
      </c>
      <c r="B245" s="358" t="s">
        <v>118</v>
      </c>
      <c r="C245" s="281" t="s">
        <v>1479</v>
      </c>
      <c r="D245" s="358" t="s">
        <v>1580</v>
      </c>
      <c r="E245" s="359">
        <v>550</v>
      </c>
      <c r="F245" s="357"/>
      <c r="G245" s="357"/>
      <c r="H245" s="357"/>
      <c r="I245" s="357">
        <v>72908</v>
      </c>
      <c r="J245" s="360">
        <v>40918</v>
      </c>
      <c r="K245" s="2"/>
      <c r="L245" s="43" t="s">
        <v>1000</v>
      </c>
      <c r="M245" s="43" t="s">
        <v>182</v>
      </c>
      <c r="N245" s="33"/>
      <c r="O245" s="358"/>
      <c r="P245" s="73" t="s">
        <v>1514</v>
      </c>
    </row>
    <row r="246" spans="1:16" ht="60" customHeight="1">
      <c r="A246" s="238">
        <v>111</v>
      </c>
      <c r="B246" s="358" t="s">
        <v>118</v>
      </c>
      <c r="C246" s="281" t="s">
        <v>1492</v>
      </c>
      <c r="D246" s="358" t="s">
        <v>1525</v>
      </c>
      <c r="E246" s="359">
        <v>800</v>
      </c>
      <c r="F246" s="357"/>
      <c r="G246" s="357"/>
      <c r="H246" s="357"/>
      <c r="I246" s="357">
        <v>80552</v>
      </c>
      <c r="J246" s="360">
        <v>43049</v>
      </c>
      <c r="K246" s="2"/>
      <c r="L246" s="43" t="s">
        <v>1000</v>
      </c>
      <c r="M246" s="43" t="s">
        <v>182</v>
      </c>
      <c r="N246" s="33"/>
      <c r="O246" s="358"/>
      <c r="P246" s="73" t="s">
        <v>1514</v>
      </c>
    </row>
    <row r="247" spans="1:16" ht="73.5" customHeight="1">
      <c r="A247" s="238">
        <v>112</v>
      </c>
      <c r="B247" s="358" t="s">
        <v>118</v>
      </c>
      <c r="C247" s="281" t="s">
        <v>1493</v>
      </c>
      <c r="D247" s="358" t="s">
        <v>1526</v>
      </c>
      <c r="E247" s="359">
        <v>813</v>
      </c>
      <c r="F247" s="357"/>
      <c r="G247" s="357"/>
      <c r="H247" s="357"/>
      <c r="I247" s="357">
        <v>80698.38</v>
      </c>
      <c r="J247" s="360">
        <v>45194</v>
      </c>
      <c r="K247" s="2"/>
      <c r="L247" s="43" t="s">
        <v>1000</v>
      </c>
      <c r="M247" s="43" t="s">
        <v>182</v>
      </c>
      <c r="N247" s="33"/>
      <c r="O247" s="358"/>
      <c r="P247" s="73" t="s">
        <v>1527</v>
      </c>
    </row>
    <row r="248" spans="1:16" ht="27.75" customHeight="1">
      <c r="A248" s="238">
        <v>113</v>
      </c>
      <c r="B248" s="358" t="s">
        <v>118</v>
      </c>
      <c r="C248" s="260" t="s">
        <v>1494</v>
      </c>
      <c r="D248" s="368" t="s">
        <v>1528</v>
      </c>
      <c r="E248" s="362" t="s">
        <v>1495</v>
      </c>
      <c r="F248" s="369">
        <v>243245.88</v>
      </c>
      <c r="G248" s="369">
        <v>0</v>
      </c>
      <c r="H248" s="369">
        <f>F248-G248</f>
        <v>243245.88</v>
      </c>
      <c r="I248" s="369">
        <v>50967.68</v>
      </c>
      <c r="J248" s="360">
        <v>45155</v>
      </c>
      <c r="K248" s="2"/>
      <c r="L248" s="43" t="s">
        <v>1000</v>
      </c>
      <c r="M248" s="43" t="s">
        <v>182</v>
      </c>
      <c r="N248" s="33"/>
      <c r="O248" s="358"/>
      <c r="P248" s="243" t="s">
        <v>1529</v>
      </c>
    </row>
    <row r="249" spans="1:16" ht="31.5" customHeight="1">
      <c r="A249" s="238">
        <v>114</v>
      </c>
      <c r="B249" s="358" t="s">
        <v>118</v>
      </c>
      <c r="C249" s="252" t="s">
        <v>1496</v>
      </c>
      <c r="D249" s="370" t="s">
        <v>1497</v>
      </c>
      <c r="E249" s="371" t="s">
        <v>1498</v>
      </c>
      <c r="F249" s="372">
        <v>1610437.2</v>
      </c>
      <c r="G249" s="372">
        <v>0</v>
      </c>
      <c r="H249" s="45">
        <f>F249-G249</f>
        <v>1610437.2</v>
      </c>
      <c r="I249" s="373" t="s">
        <v>1151</v>
      </c>
      <c r="J249" s="377">
        <v>45287</v>
      </c>
      <c r="K249" s="2"/>
      <c r="L249" s="43" t="s">
        <v>1000</v>
      </c>
      <c r="M249" s="43" t="s">
        <v>182</v>
      </c>
      <c r="N249" s="33"/>
      <c r="O249" s="365"/>
      <c r="P249" s="243" t="s">
        <v>1530</v>
      </c>
    </row>
    <row r="250" spans="1:16" ht="48.75" customHeight="1">
      <c r="A250" s="238">
        <v>115</v>
      </c>
      <c r="B250" s="358" t="s">
        <v>118</v>
      </c>
      <c r="C250" s="252" t="s">
        <v>1499</v>
      </c>
      <c r="D250" s="367" t="s">
        <v>1531</v>
      </c>
      <c r="E250" s="371" t="s">
        <v>1500</v>
      </c>
      <c r="F250" s="372"/>
      <c r="G250" s="372"/>
      <c r="H250" s="374"/>
      <c r="I250" s="375">
        <v>15741600</v>
      </c>
      <c r="J250" s="377">
        <v>45027</v>
      </c>
      <c r="K250" s="2"/>
      <c r="L250" s="43" t="s">
        <v>1000</v>
      </c>
      <c r="M250" s="43" t="s">
        <v>182</v>
      </c>
      <c r="N250" s="33"/>
      <c r="O250" s="367"/>
      <c r="P250" s="243" t="s">
        <v>1532</v>
      </c>
    </row>
    <row r="251" spans="1:16" ht="61.5">
      <c r="A251" s="238">
        <v>116</v>
      </c>
      <c r="B251" s="159" t="s">
        <v>118</v>
      </c>
      <c r="C251" s="43" t="s">
        <v>964</v>
      </c>
      <c r="D251" s="43" t="s">
        <v>962</v>
      </c>
      <c r="E251" s="84" t="s">
        <v>963</v>
      </c>
      <c r="F251" s="81">
        <v>596004</v>
      </c>
      <c r="G251" s="82"/>
      <c r="H251" s="88">
        <f aca="true" t="shared" si="5" ref="H251:H256">F251-G251</f>
        <v>596004</v>
      </c>
      <c r="I251" s="191"/>
      <c r="J251" s="191"/>
      <c r="K251" s="353"/>
      <c r="L251" s="43" t="s">
        <v>908</v>
      </c>
      <c r="M251" s="43" t="s">
        <v>42</v>
      </c>
      <c r="N251" s="220"/>
      <c r="O251" s="165">
        <v>26189122.2</v>
      </c>
      <c r="P251" s="378" t="s">
        <v>1533</v>
      </c>
    </row>
    <row r="252" spans="1:16" ht="42.75" customHeight="1">
      <c r="A252" s="238">
        <v>117</v>
      </c>
      <c r="B252" s="403" t="s">
        <v>20</v>
      </c>
      <c r="C252" s="403" t="s">
        <v>1680</v>
      </c>
      <c r="D252" s="461" t="s">
        <v>966</v>
      </c>
      <c r="E252" s="462" t="s">
        <v>1681</v>
      </c>
      <c r="F252" s="463">
        <v>575540</v>
      </c>
      <c r="G252" s="463">
        <v>0</v>
      </c>
      <c r="H252" s="464">
        <f t="shared" si="5"/>
        <v>575540</v>
      </c>
      <c r="I252" s="465">
        <v>1444422.89</v>
      </c>
      <c r="J252" s="466" t="s">
        <v>979</v>
      </c>
      <c r="K252" s="407"/>
      <c r="L252" s="403" t="s">
        <v>908</v>
      </c>
      <c r="M252" s="403" t="s">
        <v>42</v>
      </c>
      <c r="N252" s="467"/>
      <c r="O252" s="468">
        <v>1444422.89</v>
      </c>
      <c r="P252" s="419" t="s">
        <v>1743</v>
      </c>
    </row>
    <row r="253" spans="1:16" ht="36">
      <c r="A253" s="238">
        <v>118</v>
      </c>
      <c r="B253" s="159" t="s">
        <v>117</v>
      </c>
      <c r="C253" s="73" t="s">
        <v>96</v>
      </c>
      <c r="D253" s="73"/>
      <c r="E253" s="73" t="s">
        <v>119</v>
      </c>
      <c r="F253" s="81">
        <v>0</v>
      </c>
      <c r="G253" s="82">
        <v>0</v>
      </c>
      <c r="H253" s="88">
        <f t="shared" si="5"/>
        <v>0</v>
      </c>
      <c r="I253" s="191"/>
      <c r="J253" s="191"/>
      <c r="K253" s="66"/>
      <c r="L253" s="43" t="s">
        <v>908</v>
      </c>
      <c r="M253" s="73" t="s">
        <v>42</v>
      </c>
      <c r="N253" s="216"/>
      <c r="O253" s="165"/>
      <c r="P253" s="378"/>
    </row>
    <row r="254" spans="1:16" ht="36">
      <c r="A254" s="238">
        <v>119</v>
      </c>
      <c r="B254" s="159" t="s">
        <v>117</v>
      </c>
      <c r="C254" s="73" t="s">
        <v>120</v>
      </c>
      <c r="D254" s="73"/>
      <c r="E254" s="73" t="s">
        <v>121</v>
      </c>
      <c r="F254" s="81">
        <v>0</v>
      </c>
      <c r="G254" s="82">
        <v>0</v>
      </c>
      <c r="H254" s="88">
        <f t="shared" si="5"/>
        <v>0</v>
      </c>
      <c r="I254" s="191"/>
      <c r="J254" s="191"/>
      <c r="K254" s="66"/>
      <c r="L254" s="43" t="s">
        <v>908</v>
      </c>
      <c r="M254" s="73" t="s">
        <v>42</v>
      </c>
      <c r="N254" s="216"/>
      <c r="O254" s="165"/>
      <c r="P254" s="378"/>
    </row>
    <row r="255" spans="1:16" ht="36">
      <c r="A255" s="238">
        <v>120</v>
      </c>
      <c r="B255" s="159" t="s">
        <v>122</v>
      </c>
      <c r="C255" s="73" t="s">
        <v>123</v>
      </c>
      <c r="D255" s="73"/>
      <c r="E255" s="73" t="s">
        <v>124</v>
      </c>
      <c r="F255" s="81">
        <v>0</v>
      </c>
      <c r="G255" s="82">
        <v>0</v>
      </c>
      <c r="H255" s="88">
        <f t="shared" si="5"/>
        <v>0</v>
      </c>
      <c r="I255" s="191"/>
      <c r="J255" s="191"/>
      <c r="K255" s="66"/>
      <c r="L255" s="43" t="s">
        <v>908</v>
      </c>
      <c r="M255" s="73" t="s">
        <v>42</v>
      </c>
      <c r="N255" s="216"/>
      <c r="O255" s="165"/>
      <c r="P255" s="378"/>
    </row>
    <row r="256" spans="1:16" ht="36">
      <c r="A256" s="238">
        <v>121</v>
      </c>
      <c r="B256" s="358" t="s">
        <v>118</v>
      </c>
      <c r="C256" s="73" t="s">
        <v>1666</v>
      </c>
      <c r="D256" s="73" t="s">
        <v>1668</v>
      </c>
      <c r="E256" s="73" t="s">
        <v>1667</v>
      </c>
      <c r="F256" s="81">
        <v>0</v>
      </c>
      <c r="G256" s="82">
        <v>0</v>
      </c>
      <c r="H256" s="88">
        <f t="shared" si="5"/>
        <v>0</v>
      </c>
      <c r="I256" s="191">
        <v>1</v>
      </c>
      <c r="J256" s="193">
        <v>44208</v>
      </c>
      <c r="K256" s="66"/>
      <c r="L256" s="43" t="s">
        <v>908</v>
      </c>
      <c r="M256" s="73" t="s">
        <v>42</v>
      </c>
      <c r="N256" s="216"/>
      <c r="O256" s="165"/>
      <c r="P256" s="378"/>
    </row>
    <row r="257" spans="1:16" ht="24">
      <c r="A257" s="2"/>
      <c r="B257" s="442" t="s">
        <v>937</v>
      </c>
      <c r="C257" s="2"/>
      <c r="D257" s="2"/>
      <c r="E257" s="224"/>
      <c r="F257" s="443">
        <f>SUM(F136:F156,F175:F251,F253:F256)</f>
        <v>81872464.47999999</v>
      </c>
      <c r="G257" s="443">
        <f>SUM(G136:G156,G164:G173,G175:G251,G253:G256)</f>
        <v>2105351.64</v>
      </c>
      <c r="H257" s="443">
        <f>SUM(H136:H156,H164:H173,H175:H251,H253:H256)</f>
        <v>79767112.83999999</v>
      </c>
      <c r="I257" s="2"/>
      <c r="J257" s="2"/>
      <c r="K257" s="2"/>
      <c r="L257" s="33"/>
      <c r="M257" s="33"/>
      <c r="N257" s="33"/>
      <c r="O257" s="2"/>
      <c r="P257" s="2"/>
    </row>
    <row r="258" spans="1:16" ht="12.75">
      <c r="A258" s="2"/>
      <c r="B258" s="499" t="s">
        <v>127</v>
      </c>
      <c r="C258" s="500"/>
      <c r="D258" s="2"/>
      <c r="E258" s="2"/>
      <c r="F258" s="450">
        <f>SUM(F257,F133)</f>
        <v>312233100.40999997</v>
      </c>
      <c r="G258" s="450">
        <f>SUM(G257,G133)</f>
        <v>207020828.13999996</v>
      </c>
      <c r="H258" s="450">
        <f>SUM(H257,H133)</f>
        <v>105212272.26999998</v>
      </c>
      <c r="I258" s="2"/>
      <c r="J258" s="2"/>
      <c r="K258" s="2"/>
      <c r="L258" s="33"/>
      <c r="M258" s="33"/>
      <c r="N258" s="33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3"/>
      <c r="M259" s="33"/>
      <c r="N259" s="481"/>
      <c r="O259" s="204"/>
      <c r="P259" s="204"/>
    </row>
    <row r="260" spans="14:16" ht="12.75">
      <c r="N260" s="4"/>
      <c r="O260" s="7"/>
      <c r="P260" s="7"/>
    </row>
    <row r="261" spans="14:16" ht="12.75">
      <c r="N261" s="477"/>
      <c r="O261" s="478"/>
      <c r="P261" s="478"/>
    </row>
    <row r="262" spans="14:16" ht="12.75">
      <c r="N262" s="477"/>
      <c r="O262" s="478"/>
      <c r="P262" s="478"/>
    </row>
    <row r="263" spans="14:16" ht="12.75">
      <c r="N263" s="477"/>
      <c r="O263" s="478"/>
      <c r="P263" s="478"/>
    </row>
    <row r="264" spans="14:16" ht="12.75">
      <c r="N264" s="477"/>
      <c r="O264" s="478"/>
      <c r="P264" s="478"/>
    </row>
    <row r="265" spans="9:16" ht="12.75">
      <c r="I265" s="477"/>
      <c r="J265" s="478"/>
      <c r="K265" s="478"/>
      <c r="N265" s="477"/>
      <c r="O265" s="478"/>
      <c r="P265" s="478"/>
    </row>
    <row r="266" spans="14:16" ht="12.75">
      <c r="N266" s="477"/>
      <c r="O266" s="478"/>
      <c r="P266" s="478"/>
    </row>
    <row r="267" spans="7:16" ht="12.75">
      <c r="G267" s="451"/>
      <c r="H267" s="454"/>
      <c r="I267" s="452"/>
      <c r="K267" s="452"/>
      <c r="M267" s="453"/>
      <c r="N267" s="479"/>
      <c r="O267" s="480"/>
      <c r="P267" s="480"/>
    </row>
    <row r="268" spans="2:9" ht="60.75" customHeight="1">
      <c r="B268" s="7"/>
      <c r="H268" s="475"/>
      <c r="I268" s="475"/>
    </row>
    <row r="269" spans="11:17" ht="66" customHeight="1">
      <c r="K269" s="451"/>
      <c r="L269" s="454"/>
      <c r="M269" s="452"/>
      <c r="N269"/>
      <c r="O269" s="452"/>
      <c r="P269" s="3"/>
      <c r="Q269" s="453"/>
    </row>
  </sheetData>
  <sheetProtection/>
  <mergeCells count="23">
    <mergeCell ref="A3:N4"/>
    <mergeCell ref="A133:B133"/>
    <mergeCell ref="L5:L7"/>
    <mergeCell ref="I5:I7"/>
    <mergeCell ref="J5:J7"/>
    <mergeCell ref="C5:C7"/>
    <mergeCell ref="B258:C258"/>
    <mergeCell ref="A1:N1"/>
    <mergeCell ref="A2:N2"/>
    <mergeCell ref="E5:E7"/>
    <mergeCell ref="D5:D7"/>
    <mergeCell ref="A5:A7"/>
    <mergeCell ref="B5:B7"/>
    <mergeCell ref="F5:H5"/>
    <mergeCell ref="A9:N9"/>
    <mergeCell ref="A135:B135"/>
    <mergeCell ref="U49:X49"/>
    <mergeCell ref="M5:M7"/>
    <mergeCell ref="N5:N7"/>
    <mergeCell ref="U36:Y36"/>
    <mergeCell ref="U44:X44"/>
    <mergeCell ref="A8:N8"/>
    <mergeCell ref="K5:K7"/>
  </mergeCells>
  <printOptions/>
  <pageMargins left="0.19" right="0.2" top="0.07874015748031496" bottom="0.11811023622047245" header="0" footer="0"/>
  <pageSetup horizontalDpi="600" verticalDpi="600" orientation="landscape" paperSize="9" scale="52" r:id="rId1"/>
  <rowBreaks count="2" manualBreakCount="2">
    <brk id="225" max="15" man="1"/>
    <brk id="2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35"/>
  <sheetViews>
    <sheetView view="pageBreakPreview" zoomScaleSheetLayoutView="100" zoomScalePageLayoutView="0" workbookViewId="0" topLeftCell="A225">
      <selection activeCell="B235" sqref="B235:D236"/>
    </sheetView>
  </sheetViews>
  <sheetFormatPr defaultColWidth="9.00390625" defaultRowHeight="12.75"/>
  <cols>
    <col min="1" max="1" width="4.75390625" style="0" customWidth="1"/>
    <col min="2" max="3" width="18.875" style="0" customWidth="1"/>
    <col min="4" max="4" width="15.00390625" style="0" customWidth="1"/>
    <col min="5" max="5" width="16.375" style="0" customWidth="1"/>
    <col min="6" max="6" width="18.375" style="0" customWidth="1"/>
    <col min="7" max="7" width="13.125" style="0" customWidth="1"/>
    <col min="8" max="8" width="16.625" style="0" customWidth="1"/>
    <col min="9" max="9" width="12.875" style="0" customWidth="1"/>
    <col min="10" max="10" width="9.75390625" style="0" customWidth="1"/>
    <col min="11" max="11" width="8.25390625" style="0" customWidth="1"/>
    <col min="12" max="12" width="9.625" style="0" customWidth="1"/>
    <col min="13" max="13" width="7.875" style="0" customWidth="1"/>
    <col min="14" max="14" width="9.875" style="0" customWidth="1"/>
    <col min="15" max="15" width="9.00390625" style="0" bestFit="1" customWidth="1"/>
    <col min="16" max="16" width="14.125" style="0" customWidth="1"/>
    <col min="17" max="17" width="14.875" style="0" customWidth="1"/>
    <col min="18" max="18" width="14.375" style="0" customWidth="1"/>
    <col min="19" max="19" width="9.25390625" style="0" customWidth="1"/>
    <col min="20" max="20" width="10.375" style="0" customWidth="1"/>
    <col min="21" max="21" width="12.125" style="0" customWidth="1"/>
  </cols>
  <sheetData>
    <row r="1" spans="1:20" ht="18.75">
      <c r="A1" s="501" t="s">
        <v>80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1"/>
      <c r="Q1" s="9"/>
      <c r="R1" s="7"/>
      <c r="S1" s="7"/>
      <c r="T1" s="7"/>
    </row>
    <row r="2" spans="1:20" ht="18.75">
      <c r="A2" s="501" t="s">
        <v>81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1"/>
      <c r="Q2" s="9"/>
      <c r="R2" s="7"/>
      <c r="S2" s="7"/>
      <c r="T2" s="7"/>
    </row>
    <row r="3" spans="1:20" ht="18.75">
      <c r="A3" s="501" t="s">
        <v>82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1"/>
      <c r="Q3" s="9"/>
      <c r="R3" s="7"/>
      <c r="S3" s="7"/>
      <c r="T3" s="7"/>
    </row>
    <row r="4" spans="1:20" ht="19.5" thickBot="1">
      <c r="A4" s="501" t="s">
        <v>1393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1"/>
      <c r="Q4" s="9"/>
      <c r="R4" s="7"/>
      <c r="S4" s="7"/>
      <c r="T4" s="7"/>
    </row>
    <row r="5" spans="1:26" ht="90" customHeight="1">
      <c r="A5" s="515" t="s">
        <v>22</v>
      </c>
      <c r="B5" s="492" t="s">
        <v>52</v>
      </c>
      <c r="C5" s="502" t="s">
        <v>24</v>
      </c>
      <c r="D5" s="522" t="s">
        <v>53</v>
      </c>
      <c r="E5" s="502"/>
      <c r="F5" s="502"/>
      <c r="G5" s="520" t="s">
        <v>54</v>
      </c>
      <c r="H5" s="520" t="s">
        <v>55</v>
      </c>
      <c r="I5" s="520" t="s">
        <v>56</v>
      </c>
      <c r="J5" s="520" t="s">
        <v>57</v>
      </c>
      <c r="K5" s="528" t="s">
        <v>58</v>
      </c>
      <c r="L5" s="529"/>
      <c r="M5" s="530"/>
      <c r="N5" s="518" t="s">
        <v>59</v>
      </c>
      <c r="O5" s="519"/>
      <c r="P5" s="28"/>
      <c r="Q5" s="8"/>
      <c r="R5" s="4"/>
      <c r="S5" s="7"/>
      <c r="T5" s="7"/>
      <c r="U5" s="7"/>
      <c r="V5" s="7"/>
      <c r="W5" s="7"/>
      <c r="X5" s="7"/>
      <c r="Y5" s="7"/>
      <c r="Z5" s="7"/>
    </row>
    <row r="6" spans="1:26" ht="191.25" customHeight="1" thickBot="1">
      <c r="A6" s="516"/>
      <c r="B6" s="517"/>
      <c r="C6" s="502"/>
      <c r="D6" s="218" t="s">
        <v>60</v>
      </c>
      <c r="E6" s="132" t="s">
        <v>35</v>
      </c>
      <c r="F6" s="132" t="s">
        <v>61</v>
      </c>
      <c r="G6" s="521"/>
      <c r="H6" s="521"/>
      <c r="I6" s="521"/>
      <c r="J6" s="531"/>
      <c r="K6" s="95" t="s">
        <v>62</v>
      </c>
      <c r="L6" s="133" t="s">
        <v>63</v>
      </c>
      <c r="M6" s="95" t="s">
        <v>64</v>
      </c>
      <c r="N6" s="95" t="s">
        <v>65</v>
      </c>
      <c r="O6" s="134" t="s">
        <v>66</v>
      </c>
      <c r="P6" s="28"/>
      <c r="Q6" s="8"/>
      <c r="R6" s="4"/>
      <c r="S6" s="7"/>
      <c r="T6" s="7"/>
      <c r="U6" s="7"/>
      <c r="V6" s="7"/>
      <c r="W6" s="7"/>
      <c r="X6" s="7"/>
      <c r="Y6" s="7"/>
      <c r="Z6" s="7"/>
    </row>
    <row r="7" spans="1:26" ht="13.5" thickBot="1">
      <c r="A7" s="135"/>
      <c r="B7" s="217"/>
      <c r="C7" s="502"/>
      <c r="D7" s="13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8"/>
      <c r="Q7" s="8"/>
      <c r="R7" s="4"/>
      <c r="S7" s="7"/>
      <c r="T7" s="7"/>
      <c r="U7" s="7"/>
      <c r="V7" s="7"/>
      <c r="W7" s="7"/>
      <c r="X7" s="7"/>
      <c r="Y7" s="7"/>
      <c r="Z7" s="7"/>
    </row>
    <row r="8" spans="1:26" ht="12.75">
      <c r="A8" s="137"/>
      <c r="B8" s="523" t="s">
        <v>192</v>
      </c>
      <c r="C8" s="524"/>
      <c r="D8" s="525"/>
      <c r="E8" s="525"/>
      <c r="F8" s="525"/>
      <c r="G8" s="525"/>
      <c r="H8" s="525"/>
      <c r="I8" s="525"/>
      <c r="J8" s="525"/>
      <c r="K8" s="526"/>
      <c r="L8" s="138"/>
      <c r="M8" s="138"/>
      <c r="N8" s="138"/>
      <c r="O8" s="138"/>
      <c r="P8" s="28"/>
      <c r="Q8" s="8"/>
      <c r="R8" s="4"/>
      <c r="S8" s="7"/>
      <c r="T8" s="7"/>
      <c r="U8" s="7"/>
      <c r="V8" s="7"/>
      <c r="W8" s="7"/>
      <c r="X8" s="7"/>
      <c r="Y8" s="7"/>
      <c r="Z8" s="7"/>
    </row>
    <row r="9" spans="1:26" ht="48">
      <c r="A9" s="137">
        <v>1</v>
      </c>
      <c r="B9" s="43" t="s">
        <v>111</v>
      </c>
      <c r="C9" s="43"/>
      <c r="D9" s="139">
        <v>0</v>
      </c>
      <c r="E9" s="43">
        <v>0</v>
      </c>
      <c r="F9" s="43">
        <v>0</v>
      </c>
      <c r="G9" s="138"/>
      <c r="H9" s="43" t="s">
        <v>97</v>
      </c>
      <c r="I9" s="138" t="s">
        <v>182</v>
      </c>
      <c r="J9" s="138"/>
      <c r="K9" s="138"/>
      <c r="L9" s="138"/>
      <c r="M9" s="138"/>
      <c r="N9" s="138"/>
      <c r="O9" s="138"/>
      <c r="P9" s="28"/>
      <c r="Q9" s="8"/>
      <c r="R9" s="4"/>
      <c r="S9" s="7"/>
      <c r="T9" s="7"/>
      <c r="U9" s="7"/>
      <c r="V9" s="7"/>
      <c r="W9" s="7"/>
      <c r="X9" s="7"/>
      <c r="Y9" s="7"/>
      <c r="Z9" s="7"/>
    </row>
    <row r="10" spans="1:26" ht="48">
      <c r="A10" s="78">
        <v>2</v>
      </c>
      <c r="B10" s="43" t="s">
        <v>128</v>
      </c>
      <c r="C10" s="43"/>
      <c r="D10" s="139">
        <v>12000</v>
      </c>
      <c r="E10" s="43">
        <v>2400</v>
      </c>
      <c r="F10" s="43">
        <v>9600</v>
      </c>
      <c r="G10" s="78"/>
      <c r="H10" s="43" t="s">
        <v>97</v>
      </c>
      <c r="I10" s="138" t="s">
        <v>182</v>
      </c>
      <c r="J10" s="78"/>
      <c r="K10" s="78"/>
      <c r="L10" s="78"/>
      <c r="M10" s="78"/>
      <c r="N10" s="78"/>
      <c r="O10" s="78"/>
      <c r="P10" s="28"/>
      <c r="Q10" s="8"/>
      <c r="R10" s="4"/>
      <c r="S10" s="7"/>
      <c r="T10" s="7"/>
      <c r="U10" s="7"/>
      <c r="V10" s="7"/>
      <c r="W10" s="7"/>
      <c r="X10" s="7"/>
      <c r="Y10" s="7"/>
      <c r="Z10" s="7"/>
    </row>
    <row r="11" spans="1:26" ht="47.25" customHeight="1">
      <c r="A11" s="78">
        <v>3</v>
      </c>
      <c r="B11" s="43" t="s">
        <v>129</v>
      </c>
      <c r="C11" s="43"/>
      <c r="D11" s="139">
        <v>27088</v>
      </c>
      <c r="E11" s="43">
        <v>3868</v>
      </c>
      <c r="F11" s="43">
        <v>23220</v>
      </c>
      <c r="G11" s="78"/>
      <c r="H11" s="43" t="s">
        <v>97</v>
      </c>
      <c r="I11" s="138" t="s">
        <v>182</v>
      </c>
      <c r="J11" s="78"/>
      <c r="K11" s="78"/>
      <c r="L11" s="78"/>
      <c r="M11" s="78"/>
      <c r="N11" s="78"/>
      <c r="O11" s="78"/>
      <c r="P11" s="28"/>
      <c r="Q11" s="8"/>
      <c r="R11" s="4"/>
      <c r="S11" s="7"/>
      <c r="T11" s="7"/>
      <c r="U11" s="7"/>
      <c r="V11" s="7"/>
      <c r="W11" s="7"/>
      <c r="X11" s="7"/>
      <c r="Y11" s="7"/>
      <c r="Z11" s="7"/>
    </row>
    <row r="12" spans="1:26" ht="48">
      <c r="A12" s="78">
        <v>4</v>
      </c>
      <c r="B12" s="43" t="s">
        <v>130</v>
      </c>
      <c r="C12" s="43"/>
      <c r="D12" s="139">
        <v>5000</v>
      </c>
      <c r="E12" s="43">
        <v>2500</v>
      </c>
      <c r="F12" s="43">
        <v>2500</v>
      </c>
      <c r="G12" s="78"/>
      <c r="H12" s="43" t="s">
        <v>97</v>
      </c>
      <c r="I12" s="138" t="s">
        <v>182</v>
      </c>
      <c r="J12" s="78"/>
      <c r="K12" s="78"/>
      <c r="L12" s="78"/>
      <c r="M12" s="78"/>
      <c r="N12" s="78"/>
      <c r="O12" s="78"/>
      <c r="P12" s="28"/>
      <c r="Q12" s="8"/>
      <c r="R12" s="4"/>
      <c r="S12" s="7"/>
      <c r="T12" s="7"/>
      <c r="U12" s="7"/>
      <c r="V12" s="7"/>
      <c r="W12" s="7"/>
      <c r="X12" s="7"/>
      <c r="Y12" s="7"/>
      <c r="Z12" s="7"/>
    </row>
    <row r="13" spans="1:26" ht="51.75" customHeight="1">
      <c r="A13" s="78">
        <v>5</v>
      </c>
      <c r="B13" s="86" t="s">
        <v>131</v>
      </c>
      <c r="C13" s="86"/>
      <c r="D13" s="140">
        <v>99800</v>
      </c>
      <c r="E13" s="86">
        <v>19960</v>
      </c>
      <c r="F13" s="86">
        <v>79840</v>
      </c>
      <c r="G13" s="78"/>
      <c r="H13" s="86" t="s">
        <v>97</v>
      </c>
      <c r="I13" s="138" t="s">
        <v>182</v>
      </c>
      <c r="J13" s="78"/>
      <c r="K13" s="78"/>
      <c r="L13" s="78"/>
      <c r="M13" s="78"/>
      <c r="N13" s="78"/>
      <c r="O13" s="78"/>
      <c r="P13" s="28"/>
      <c r="Q13" s="8"/>
      <c r="R13" s="4"/>
      <c r="S13" s="7"/>
      <c r="T13" s="7"/>
      <c r="U13" s="7"/>
      <c r="V13" s="7"/>
      <c r="W13" s="7"/>
      <c r="X13" s="7"/>
      <c r="Y13" s="7"/>
      <c r="Z13" s="7"/>
    </row>
    <row r="14" spans="1:26" ht="48">
      <c r="A14" s="78"/>
      <c r="B14" s="43" t="s">
        <v>6</v>
      </c>
      <c r="C14" s="211"/>
      <c r="D14" s="139">
        <v>0</v>
      </c>
      <c r="E14" s="43"/>
      <c r="F14" s="43"/>
      <c r="G14" s="78"/>
      <c r="H14" s="86" t="s">
        <v>97</v>
      </c>
      <c r="I14" s="138" t="s">
        <v>182</v>
      </c>
      <c r="J14" s="78"/>
      <c r="K14" s="78"/>
      <c r="L14" s="78"/>
      <c r="M14" s="78"/>
      <c r="N14" s="78"/>
      <c r="O14" s="78"/>
      <c r="P14" s="28"/>
      <c r="Q14" s="8"/>
      <c r="R14" s="4"/>
      <c r="S14" s="7"/>
      <c r="T14" s="7"/>
      <c r="U14" s="7"/>
      <c r="V14" s="7"/>
      <c r="W14" s="7"/>
      <c r="X14" s="7"/>
      <c r="Y14" s="7"/>
      <c r="Z14" s="7"/>
    </row>
    <row r="15" spans="1:26" ht="45" customHeight="1">
      <c r="A15" s="78">
        <v>6</v>
      </c>
      <c r="B15" s="43" t="s">
        <v>7</v>
      </c>
      <c r="C15" s="211"/>
      <c r="D15" s="139"/>
      <c r="E15" s="43"/>
      <c r="F15" s="43"/>
      <c r="G15" s="94"/>
      <c r="H15" s="86" t="s">
        <v>97</v>
      </c>
      <c r="I15" s="138" t="s">
        <v>182</v>
      </c>
      <c r="J15" s="78"/>
      <c r="K15" s="78"/>
      <c r="L15" s="78"/>
      <c r="M15" s="78"/>
      <c r="N15" s="78"/>
      <c r="O15" s="78"/>
      <c r="P15" s="28"/>
      <c r="Q15" s="8"/>
      <c r="R15" s="4"/>
      <c r="S15" s="7"/>
      <c r="T15" s="7"/>
      <c r="U15" s="7"/>
      <c r="V15" s="7"/>
      <c r="W15" s="7"/>
      <c r="X15" s="7"/>
      <c r="Y15" s="7"/>
      <c r="Z15" s="7"/>
    </row>
    <row r="16" spans="1:26" ht="53.25" customHeight="1">
      <c r="A16" s="78">
        <v>7</v>
      </c>
      <c r="B16" s="43" t="s">
        <v>8</v>
      </c>
      <c r="C16" s="211"/>
      <c r="D16" s="139">
        <v>0</v>
      </c>
      <c r="E16" s="43"/>
      <c r="F16" s="43"/>
      <c r="G16" s="78"/>
      <c r="H16" s="86" t="s">
        <v>97</v>
      </c>
      <c r="I16" s="138" t="s">
        <v>182</v>
      </c>
      <c r="J16" s="78"/>
      <c r="K16" s="78"/>
      <c r="L16" s="78"/>
      <c r="M16" s="78"/>
      <c r="N16" s="78"/>
      <c r="O16" s="78"/>
      <c r="P16" s="28"/>
      <c r="Q16" s="8"/>
      <c r="R16" s="4"/>
      <c r="S16" s="7"/>
      <c r="T16" s="7"/>
      <c r="U16" s="7"/>
      <c r="V16" s="7"/>
      <c r="W16" s="7"/>
      <c r="X16" s="7"/>
      <c r="Y16" s="7"/>
      <c r="Z16" s="7"/>
    </row>
    <row r="17" spans="1:26" ht="48">
      <c r="A17" s="78">
        <v>8</v>
      </c>
      <c r="B17" s="43" t="s">
        <v>9</v>
      </c>
      <c r="C17" s="211"/>
      <c r="D17" s="139">
        <v>0</v>
      </c>
      <c r="E17" s="43"/>
      <c r="F17" s="43"/>
      <c r="G17" s="78"/>
      <c r="H17" s="86" t="s">
        <v>97</v>
      </c>
      <c r="I17" s="138" t="s">
        <v>182</v>
      </c>
      <c r="J17" s="78"/>
      <c r="K17" s="78"/>
      <c r="L17" s="78"/>
      <c r="M17" s="78"/>
      <c r="N17" s="78"/>
      <c r="O17" s="78"/>
      <c r="P17" s="28"/>
      <c r="Q17" s="8"/>
      <c r="R17" s="4"/>
      <c r="S17" s="7"/>
      <c r="T17" s="7"/>
      <c r="U17" s="7"/>
      <c r="V17" s="7"/>
      <c r="W17" s="7"/>
      <c r="X17" s="7"/>
      <c r="Y17" s="7"/>
      <c r="Z17" s="7"/>
    </row>
    <row r="18" spans="1:26" ht="50.25" customHeight="1">
      <c r="A18" s="78">
        <v>9</v>
      </c>
      <c r="B18" s="43" t="s">
        <v>10</v>
      </c>
      <c r="C18" s="211"/>
      <c r="D18" s="139">
        <v>0</v>
      </c>
      <c r="E18" s="43"/>
      <c r="F18" s="43"/>
      <c r="G18" s="78"/>
      <c r="H18" s="86" t="s">
        <v>97</v>
      </c>
      <c r="I18" s="138" t="s">
        <v>182</v>
      </c>
      <c r="J18" s="78"/>
      <c r="K18" s="78"/>
      <c r="L18" s="78"/>
      <c r="M18" s="78"/>
      <c r="N18" s="78"/>
      <c r="O18" s="78"/>
      <c r="P18" s="28"/>
      <c r="Q18" s="8"/>
      <c r="R18" s="4"/>
      <c r="S18" s="7"/>
      <c r="T18" s="7"/>
      <c r="U18" s="7"/>
      <c r="V18" s="7"/>
      <c r="W18" s="7"/>
      <c r="X18" s="7"/>
      <c r="Y18" s="7"/>
      <c r="Z18" s="7"/>
    </row>
    <row r="19" spans="1:26" ht="44.25" customHeight="1">
      <c r="A19" s="78">
        <v>10</v>
      </c>
      <c r="B19" s="43" t="s">
        <v>11</v>
      </c>
      <c r="C19" s="211"/>
      <c r="D19" s="139">
        <v>0</v>
      </c>
      <c r="E19" s="43"/>
      <c r="F19" s="43"/>
      <c r="G19" s="78"/>
      <c r="H19" s="86" t="s">
        <v>97</v>
      </c>
      <c r="I19" s="138" t="s">
        <v>182</v>
      </c>
      <c r="J19" s="78"/>
      <c r="K19" s="78"/>
      <c r="L19" s="78"/>
      <c r="M19" s="78"/>
      <c r="N19" s="78"/>
      <c r="O19" s="78"/>
      <c r="P19" s="28"/>
      <c r="Q19" s="8"/>
      <c r="R19" s="4"/>
      <c r="S19" s="7"/>
      <c r="T19" s="7"/>
      <c r="U19" s="7"/>
      <c r="V19" s="7"/>
      <c r="W19" s="7"/>
      <c r="X19" s="7"/>
      <c r="Y19" s="7"/>
      <c r="Z19" s="7"/>
    </row>
    <row r="20" spans="1:26" ht="46.5" customHeight="1">
      <c r="A20" s="78">
        <v>11</v>
      </c>
      <c r="B20" s="43" t="s">
        <v>12</v>
      </c>
      <c r="C20" s="211"/>
      <c r="D20" s="139">
        <v>0</v>
      </c>
      <c r="E20" s="43"/>
      <c r="F20" s="43"/>
      <c r="G20" s="78"/>
      <c r="H20" s="86" t="s">
        <v>97</v>
      </c>
      <c r="I20" s="138" t="s">
        <v>182</v>
      </c>
      <c r="J20" s="78"/>
      <c r="K20" s="78"/>
      <c r="L20" s="78"/>
      <c r="M20" s="78"/>
      <c r="N20" s="78"/>
      <c r="O20" s="78"/>
      <c r="P20" s="25"/>
      <c r="Q20" s="8"/>
      <c r="R20" s="4"/>
      <c r="S20" s="7"/>
      <c r="T20" s="7"/>
      <c r="U20" s="7"/>
      <c r="V20" s="7"/>
      <c r="W20" s="7"/>
      <c r="X20" s="7"/>
      <c r="Y20" s="7"/>
      <c r="Z20" s="7"/>
    </row>
    <row r="21" spans="1:26" ht="48.75" customHeight="1">
      <c r="A21" s="78">
        <v>12</v>
      </c>
      <c r="B21" s="43" t="s">
        <v>13</v>
      </c>
      <c r="C21" s="211"/>
      <c r="D21" s="139">
        <v>0</v>
      </c>
      <c r="E21" s="43"/>
      <c r="F21" s="43"/>
      <c r="G21" s="78"/>
      <c r="H21" s="86" t="s">
        <v>97</v>
      </c>
      <c r="I21" s="138" t="s">
        <v>182</v>
      </c>
      <c r="J21" s="78"/>
      <c r="K21" s="78"/>
      <c r="L21" s="78"/>
      <c r="M21" s="78"/>
      <c r="N21" s="78"/>
      <c r="O21" s="78"/>
      <c r="P21" s="28"/>
      <c r="Q21" s="8"/>
      <c r="R21" s="4"/>
      <c r="S21" s="7"/>
      <c r="T21" s="7"/>
      <c r="U21" s="10"/>
      <c r="V21" s="7"/>
      <c r="W21" s="7"/>
      <c r="X21" s="7"/>
      <c r="Y21" s="7"/>
      <c r="Z21" s="7"/>
    </row>
    <row r="22" spans="1:26" ht="48" customHeight="1">
      <c r="A22" s="78">
        <v>13</v>
      </c>
      <c r="B22" s="43" t="s">
        <v>7</v>
      </c>
      <c r="C22" s="211"/>
      <c r="D22" s="139">
        <v>0</v>
      </c>
      <c r="E22" s="43"/>
      <c r="F22" s="43"/>
      <c r="G22" s="78"/>
      <c r="H22" s="86" t="s">
        <v>97</v>
      </c>
      <c r="I22" s="138" t="s">
        <v>182</v>
      </c>
      <c r="J22" s="78"/>
      <c r="K22" s="78"/>
      <c r="L22" s="78"/>
      <c r="M22" s="78"/>
      <c r="N22" s="78"/>
      <c r="O22" s="78"/>
      <c r="P22" s="28"/>
      <c r="Q22" s="8"/>
      <c r="R22" s="8"/>
      <c r="S22" s="7"/>
      <c r="T22" s="7"/>
      <c r="U22" s="10"/>
      <c r="V22" s="7"/>
      <c r="W22" s="7"/>
      <c r="X22" s="7"/>
      <c r="Y22" s="7"/>
      <c r="Z22" s="7"/>
    </row>
    <row r="23" spans="1:26" ht="43.5" customHeight="1">
      <c r="A23" s="78">
        <v>14</v>
      </c>
      <c r="B23" s="43" t="s">
        <v>14</v>
      </c>
      <c r="C23" s="43"/>
      <c r="D23" s="139">
        <v>3111246</v>
      </c>
      <c r="E23" s="43">
        <v>0</v>
      </c>
      <c r="F23" s="43">
        <v>3111246</v>
      </c>
      <c r="G23" s="78"/>
      <c r="H23" s="86" t="s">
        <v>97</v>
      </c>
      <c r="I23" s="138" t="s">
        <v>182</v>
      </c>
      <c r="J23" s="78"/>
      <c r="K23" s="78"/>
      <c r="L23" s="78"/>
      <c r="M23" s="78"/>
      <c r="N23" s="78"/>
      <c r="O23" s="78"/>
      <c r="P23" s="28"/>
      <c r="Q23" s="8"/>
      <c r="R23" s="8"/>
      <c r="S23" s="7"/>
      <c r="T23" s="7"/>
      <c r="U23" s="10"/>
      <c r="V23" s="7"/>
      <c r="W23" s="7"/>
      <c r="X23" s="7"/>
      <c r="Y23" s="7"/>
      <c r="Z23" s="7"/>
    </row>
    <row r="24" spans="1:26" ht="45" customHeight="1">
      <c r="A24" s="78">
        <v>15</v>
      </c>
      <c r="B24" s="43" t="s">
        <v>15</v>
      </c>
      <c r="C24" s="43"/>
      <c r="D24" s="139">
        <v>157200</v>
      </c>
      <c r="E24" s="43">
        <v>62880</v>
      </c>
      <c r="F24" s="43">
        <v>94320</v>
      </c>
      <c r="G24" s="78"/>
      <c r="H24" s="86" t="s">
        <v>97</v>
      </c>
      <c r="I24" s="138" t="s">
        <v>182</v>
      </c>
      <c r="J24" s="78"/>
      <c r="K24" s="78"/>
      <c r="L24" s="78"/>
      <c r="M24" s="78"/>
      <c r="N24" s="78"/>
      <c r="O24" s="78"/>
      <c r="P24" s="28"/>
      <c r="Q24" s="8"/>
      <c r="R24" s="8"/>
      <c r="S24" s="7"/>
      <c r="T24" s="7"/>
      <c r="U24" s="10"/>
      <c r="V24" s="7"/>
      <c r="W24" s="7"/>
      <c r="X24" s="7"/>
      <c r="Y24" s="7"/>
      <c r="Z24" s="7"/>
    </row>
    <row r="25" spans="1:26" ht="41.25" customHeight="1">
      <c r="A25" s="78">
        <v>16</v>
      </c>
      <c r="B25" s="43" t="s">
        <v>16</v>
      </c>
      <c r="C25" s="43"/>
      <c r="D25" s="139">
        <v>102585</v>
      </c>
      <c r="E25" s="43">
        <v>82068</v>
      </c>
      <c r="F25" s="43">
        <v>20517</v>
      </c>
      <c r="G25" s="78"/>
      <c r="H25" s="86" t="s">
        <v>97</v>
      </c>
      <c r="I25" s="138" t="s">
        <v>182</v>
      </c>
      <c r="J25" s="78"/>
      <c r="K25" s="78"/>
      <c r="L25" s="78"/>
      <c r="M25" s="78"/>
      <c r="N25" s="78"/>
      <c r="O25" s="78"/>
      <c r="P25" s="28"/>
      <c r="Q25" s="8"/>
      <c r="R25" s="8"/>
      <c r="S25" s="7"/>
      <c r="T25" s="7"/>
      <c r="U25" s="10"/>
      <c r="V25" s="7"/>
      <c r="W25" s="7"/>
      <c r="X25" s="7"/>
      <c r="Y25" s="7"/>
      <c r="Z25" s="7"/>
    </row>
    <row r="26" spans="1:26" ht="48">
      <c r="A26" s="78">
        <v>17</v>
      </c>
      <c r="B26" s="43" t="s">
        <v>17</v>
      </c>
      <c r="C26" s="43"/>
      <c r="D26" s="139">
        <v>11500</v>
      </c>
      <c r="E26" s="43">
        <v>9200</v>
      </c>
      <c r="F26" s="43">
        <v>2300</v>
      </c>
      <c r="G26" s="78"/>
      <c r="H26" s="86" t="s">
        <v>97</v>
      </c>
      <c r="I26" s="138" t="s">
        <v>182</v>
      </c>
      <c r="J26" s="78"/>
      <c r="K26" s="78"/>
      <c r="L26" s="78"/>
      <c r="M26" s="78"/>
      <c r="N26" s="78"/>
      <c r="O26" s="78"/>
      <c r="P26" s="28"/>
      <c r="Q26" s="8"/>
      <c r="R26" s="8"/>
      <c r="S26" s="7"/>
      <c r="T26" s="7"/>
      <c r="U26" s="10"/>
      <c r="V26" s="7"/>
      <c r="W26" s="7"/>
      <c r="X26" s="7"/>
      <c r="Y26" s="7"/>
      <c r="Z26" s="7"/>
    </row>
    <row r="27" spans="1:26" ht="48">
      <c r="A27" s="78">
        <v>18</v>
      </c>
      <c r="B27" s="43" t="s">
        <v>18</v>
      </c>
      <c r="C27" s="43"/>
      <c r="D27" s="139">
        <v>1064950</v>
      </c>
      <c r="E27" s="43">
        <v>17750</v>
      </c>
      <c r="F27" s="43">
        <v>1047200</v>
      </c>
      <c r="G27" s="78"/>
      <c r="H27" s="86" t="s">
        <v>97</v>
      </c>
      <c r="I27" s="138" t="s">
        <v>182</v>
      </c>
      <c r="J27" s="78"/>
      <c r="K27" s="78"/>
      <c r="L27" s="78"/>
      <c r="M27" s="78"/>
      <c r="N27" s="78"/>
      <c r="O27" s="78"/>
      <c r="P27" s="28"/>
      <c r="Q27" s="8"/>
      <c r="R27" s="8"/>
      <c r="S27" s="7"/>
      <c r="T27" s="7"/>
      <c r="U27" s="11"/>
      <c r="V27" s="496"/>
      <c r="W27" s="496"/>
      <c r="X27" s="496"/>
      <c r="Y27" s="496"/>
      <c r="Z27" s="16"/>
    </row>
    <row r="28" spans="1:26" s="12" customFormat="1" ht="48">
      <c r="A28" s="78">
        <v>19</v>
      </c>
      <c r="B28" s="43" t="s">
        <v>171</v>
      </c>
      <c r="C28" s="43"/>
      <c r="D28" s="139">
        <v>73000</v>
      </c>
      <c r="E28" s="43">
        <v>73000</v>
      </c>
      <c r="F28" s="43">
        <v>0</v>
      </c>
      <c r="G28" s="78"/>
      <c r="H28" s="86" t="s">
        <v>97</v>
      </c>
      <c r="I28" s="138" t="s">
        <v>182</v>
      </c>
      <c r="J28" s="78"/>
      <c r="K28" s="78"/>
      <c r="L28" s="78"/>
      <c r="M28" s="78"/>
      <c r="N28" s="78"/>
      <c r="O28" s="78"/>
      <c r="P28" s="28"/>
      <c r="Q28" s="8"/>
      <c r="R28" s="8"/>
      <c r="S28" s="7"/>
      <c r="T28" s="7"/>
      <c r="U28" s="11"/>
      <c r="V28" s="496"/>
      <c r="W28" s="496"/>
      <c r="X28" s="496"/>
      <c r="Y28" s="496"/>
      <c r="Z28" s="16"/>
    </row>
    <row r="29" spans="1:26" s="12" customFormat="1" ht="48">
      <c r="A29" s="78">
        <v>20</v>
      </c>
      <c r="B29" s="43" t="s">
        <v>172</v>
      </c>
      <c r="C29" s="43"/>
      <c r="D29" s="139">
        <v>28000</v>
      </c>
      <c r="E29" s="43">
        <v>28000</v>
      </c>
      <c r="F29" s="43">
        <v>0</v>
      </c>
      <c r="G29" s="78"/>
      <c r="H29" s="86" t="s">
        <v>97</v>
      </c>
      <c r="I29" s="138" t="s">
        <v>182</v>
      </c>
      <c r="J29" s="78"/>
      <c r="K29" s="78"/>
      <c r="L29" s="78"/>
      <c r="M29" s="78"/>
      <c r="N29" s="78"/>
      <c r="O29" s="78"/>
      <c r="P29" s="25"/>
      <c r="Q29" s="19"/>
      <c r="R29" s="19"/>
      <c r="S29" s="7"/>
      <c r="T29" s="7"/>
      <c r="U29" s="11"/>
      <c r="V29" s="496"/>
      <c r="W29" s="496"/>
      <c r="X29" s="496"/>
      <c r="Y29" s="496"/>
      <c r="Z29" s="16"/>
    </row>
    <row r="30" spans="1:26" s="12" customFormat="1" ht="48">
      <c r="A30" s="78">
        <v>21</v>
      </c>
      <c r="B30" s="43" t="s">
        <v>19</v>
      </c>
      <c r="C30" s="43"/>
      <c r="D30" s="139">
        <v>4850</v>
      </c>
      <c r="E30" s="43">
        <v>0</v>
      </c>
      <c r="F30" s="43">
        <v>4850</v>
      </c>
      <c r="G30" s="78"/>
      <c r="H30" s="86" t="s">
        <v>97</v>
      </c>
      <c r="I30" s="138" t="s">
        <v>182</v>
      </c>
      <c r="J30" s="78"/>
      <c r="K30" s="78"/>
      <c r="L30" s="78"/>
      <c r="M30" s="78"/>
      <c r="N30" s="78"/>
      <c r="O30" s="78"/>
      <c r="P30" s="25"/>
      <c r="Q30" s="19"/>
      <c r="R30" s="19"/>
      <c r="S30" s="7"/>
      <c r="T30" s="7"/>
      <c r="U30" s="17"/>
      <c r="V30" s="527"/>
      <c r="W30" s="527"/>
      <c r="X30" s="527"/>
      <c r="Y30" s="527"/>
      <c r="Z30" s="29"/>
    </row>
    <row r="31" spans="1:26" s="18" customFormat="1" ht="48">
      <c r="A31" s="78">
        <v>22</v>
      </c>
      <c r="B31" s="43" t="s">
        <v>177</v>
      </c>
      <c r="C31" s="43"/>
      <c r="D31" s="139">
        <v>12000</v>
      </c>
      <c r="E31" s="43">
        <v>12000</v>
      </c>
      <c r="F31" s="43">
        <v>0</v>
      </c>
      <c r="G31" s="78"/>
      <c r="H31" s="86" t="s">
        <v>97</v>
      </c>
      <c r="I31" s="138" t="s">
        <v>182</v>
      </c>
      <c r="J31" s="78"/>
      <c r="K31" s="78"/>
      <c r="L31" s="78"/>
      <c r="M31" s="78"/>
      <c r="N31" s="78"/>
      <c r="O31" s="78"/>
      <c r="P31" s="25"/>
      <c r="Q31" s="19"/>
      <c r="R31" s="19"/>
      <c r="S31" s="7"/>
      <c r="T31" s="7"/>
      <c r="U31" s="17"/>
      <c r="V31" s="527"/>
      <c r="W31" s="527"/>
      <c r="X31" s="527"/>
      <c r="Y31" s="527"/>
      <c r="Z31" s="29"/>
    </row>
    <row r="32" spans="1:26" s="18" customFormat="1" ht="24">
      <c r="A32" s="78">
        <v>32</v>
      </c>
      <c r="B32" s="43" t="s">
        <v>67</v>
      </c>
      <c r="C32" s="43"/>
      <c r="D32" s="139">
        <v>17000</v>
      </c>
      <c r="E32" s="43">
        <v>0</v>
      </c>
      <c r="F32" s="43">
        <v>17000</v>
      </c>
      <c r="G32" s="78"/>
      <c r="H32" s="86" t="s">
        <v>68</v>
      </c>
      <c r="I32" s="138" t="s">
        <v>182</v>
      </c>
      <c r="J32" s="78"/>
      <c r="K32" s="78"/>
      <c r="L32" s="78"/>
      <c r="M32" s="78"/>
      <c r="N32" s="78"/>
      <c r="O32" s="78"/>
      <c r="P32" s="25"/>
      <c r="Q32" s="19"/>
      <c r="R32" s="19"/>
      <c r="S32" s="7"/>
      <c r="T32" s="7"/>
      <c r="U32" s="17"/>
      <c r="V32" s="527"/>
      <c r="W32" s="527"/>
      <c r="X32" s="527"/>
      <c r="Y32" s="527"/>
      <c r="Z32" s="29"/>
    </row>
    <row r="33" spans="1:26" s="18" customFormat="1" ht="24">
      <c r="A33" s="78">
        <v>33</v>
      </c>
      <c r="B33" s="43" t="s">
        <v>1370</v>
      </c>
      <c r="C33" s="43"/>
      <c r="D33" s="139">
        <v>10500</v>
      </c>
      <c r="E33" s="43">
        <v>0</v>
      </c>
      <c r="F33" s="43">
        <v>10500</v>
      </c>
      <c r="G33" s="78"/>
      <c r="H33" s="86" t="s">
        <v>68</v>
      </c>
      <c r="I33" s="138" t="s">
        <v>182</v>
      </c>
      <c r="J33" s="78"/>
      <c r="K33" s="78"/>
      <c r="L33" s="78"/>
      <c r="M33" s="78"/>
      <c r="N33" s="78"/>
      <c r="O33" s="78"/>
      <c r="P33" s="25"/>
      <c r="Q33" s="19"/>
      <c r="R33" s="19"/>
      <c r="S33" s="7"/>
      <c r="T33" s="7"/>
      <c r="U33" s="17"/>
      <c r="V33" s="527"/>
      <c r="W33" s="527"/>
      <c r="X33" s="527"/>
      <c r="Y33" s="527"/>
      <c r="Z33" s="29"/>
    </row>
    <row r="34" spans="1:26" s="18" customFormat="1" ht="24">
      <c r="A34" s="78">
        <v>34</v>
      </c>
      <c r="B34" s="43" t="s">
        <v>1371</v>
      </c>
      <c r="C34" s="43"/>
      <c r="D34" s="139">
        <v>324500</v>
      </c>
      <c r="E34" s="43">
        <v>0</v>
      </c>
      <c r="F34" s="43">
        <v>324500</v>
      </c>
      <c r="G34" s="78"/>
      <c r="H34" s="86" t="s">
        <v>68</v>
      </c>
      <c r="I34" s="138" t="s">
        <v>182</v>
      </c>
      <c r="J34" s="78"/>
      <c r="K34" s="78"/>
      <c r="L34" s="78"/>
      <c r="M34" s="78"/>
      <c r="N34" s="78"/>
      <c r="O34" s="78"/>
      <c r="P34" s="25"/>
      <c r="Q34" s="19"/>
      <c r="R34" s="19"/>
      <c r="S34" s="7"/>
      <c r="T34" s="7"/>
      <c r="U34" s="17"/>
      <c r="V34" s="527"/>
      <c r="W34" s="527"/>
      <c r="X34" s="527"/>
      <c r="Y34" s="527"/>
      <c r="Z34" s="29"/>
    </row>
    <row r="35" spans="1:26" s="20" customFormat="1" ht="24">
      <c r="A35" s="78">
        <v>38</v>
      </c>
      <c r="B35" s="43" t="s">
        <v>1372</v>
      </c>
      <c r="C35" s="43"/>
      <c r="D35" s="139">
        <v>0</v>
      </c>
      <c r="E35" s="43">
        <v>0</v>
      </c>
      <c r="F35" s="43">
        <v>0</v>
      </c>
      <c r="G35" s="78"/>
      <c r="H35" s="86" t="s">
        <v>68</v>
      </c>
      <c r="I35" s="138" t="s">
        <v>182</v>
      </c>
      <c r="J35" s="78"/>
      <c r="K35" s="78"/>
      <c r="L35" s="78"/>
      <c r="M35" s="78"/>
      <c r="N35" s="78"/>
      <c r="O35" s="78"/>
      <c r="P35" s="8"/>
      <c r="Q35" s="8"/>
      <c r="R35" s="8"/>
      <c r="S35" s="7"/>
      <c r="T35" s="7"/>
      <c r="U35" s="8"/>
      <c r="V35" s="532"/>
      <c r="W35" s="532"/>
      <c r="X35" s="532"/>
      <c r="Y35" s="532"/>
      <c r="Z35" s="8"/>
    </row>
    <row r="36" spans="1:26" s="20" customFormat="1" ht="108">
      <c r="A36" s="78">
        <v>39</v>
      </c>
      <c r="B36" s="141" t="s">
        <v>69</v>
      </c>
      <c r="C36" s="141"/>
      <c r="D36" s="142">
        <v>88300</v>
      </c>
      <c r="E36" s="141">
        <v>85828</v>
      </c>
      <c r="F36" s="43">
        <v>2472</v>
      </c>
      <c r="G36" s="78"/>
      <c r="H36" s="85" t="s">
        <v>97</v>
      </c>
      <c r="I36" s="78"/>
      <c r="J36" s="78"/>
      <c r="K36" s="78"/>
      <c r="L36" s="78"/>
      <c r="M36" s="78"/>
      <c r="N36" s="78"/>
      <c r="O36" s="78"/>
      <c r="P36" s="8"/>
      <c r="Q36" s="8"/>
      <c r="R36" s="8"/>
      <c r="S36" s="7"/>
      <c r="T36" s="7"/>
      <c r="U36" s="8"/>
      <c r="V36" s="532"/>
      <c r="W36" s="532"/>
      <c r="X36" s="532"/>
      <c r="Y36" s="532"/>
      <c r="Z36" s="8"/>
    </row>
    <row r="37" spans="1:26" s="20" customFormat="1" ht="99" customHeight="1">
      <c r="A37" s="78">
        <v>40</v>
      </c>
      <c r="B37" s="43" t="s">
        <v>70</v>
      </c>
      <c r="C37" s="43"/>
      <c r="D37" s="142">
        <v>259269</v>
      </c>
      <c r="E37" s="43">
        <v>0</v>
      </c>
      <c r="F37" s="43">
        <v>259269</v>
      </c>
      <c r="G37" s="78"/>
      <c r="H37" s="85" t="s">
        <v>97</v>
      </c>
      <c r="I37" s="78"/>
      <c r="J37" s="78"/>
      <c r="K37" s="78"/>
      <c r="L37" s="78"/>
      <c r="M37" s="78"/>
      <c r="N37" s="78"/>
      <c r="O37" s="78"/>
      <c r="P37" s="8"/>
      <c r="Q37" s="8"/>
      <c r="R37" s="8"/>
      <c r="S37" s="7"/>
      <c r="T37" s="7"/>
      <c r="U37" s="8"/>
      <c r="V37" s="532"/>
      <c r="W37" s="532"/>
      <c r="X37" s="532"/>
      <c r="Y37" s="532"/>
      <c r="Z37" s="8"/>
    </row>
    <row r="38" spans="1:26" s="20" customFormat="1" ht="96">
      <c r="A38" s="78">
        <v>41</v>
      </c>
      <c r="B38" s="43" t="s">
        <v>71</v>
      </c>
      <c r="C38" s="43"/>
      <c r="D38" s="142">
        <v>265320</v>
      </c>
      <c r="E38" s="43">
        <v>253464</v>
      </c>
      <c r="F38" s="43">
        <v>11856</v>
      </c>
      <c r="G38" s="78"/>
      <c r="H38" s="85" t="s">
        <v>97</v>
      </c>
      <c r="I38" s="78"/>
      <c r="J38" s="78"/>
      <c r="K38" s="78"/>
      <c r="L38" s="78"/>
      <c r="M38" s="78"/>
      <c r="N38" s="78"/>
      <c r="O38" s="78"/>
      <c r="P38" s="8"/>
      <c r="Q38" s="8"/>
      <c r="R38" s="8"/>
      <c r="S38" s="7"/>
      <c r="T38" s="7"/>
      <c r="U38" s="8"/>
      <c r="V38" s="532"/>
      <c r="W38" s="532"/>
      <c r="X38" s="532"/>
      <c r="Y38" s="532"/>
      <c r="Z38" s="8"/>
    </row>
    <row r="39" spans="1:26" s="20" customFormat="1" ht="48">
      <c r="A39" s="78">
        <v>42</v>
      </c>
      <c r="B39" s="159" t="s">
        <v>72</v>
      </c>
      <c r="C39" s="159"/>
      <c r="D39" s="142">
        <v>328399</v>
      </c>
      <c r="E39" s="43">
        <v>328399</v>
      </c>
      <c r="F39" s="43">
        <v>0</v>
      </c>
      <c r="G39" s="78"/>
      <c r="H39" s="85" t="s">
        <v>97</v>
      </c>
      <c r="I39" s="73"/>
      <c r="J39" s="78"/>
      <c r="K39" s="78"/>
      <c r="L39" s="78"/>
      <c r="M39" s="78"/>
      <c r="N39" s="78"/>
      <c r="O39" s="73" t="s">
        <v>906</v>
      </c>
      <c r="P39" s="8"/>
      <c r="Q39" s="8"/>
      <c r="R39" s="8"/>
      <c r="S39" s="7"/>
      <c r="T39" s="7"/>
      <c r="U39" s="8"/>
      <c r="V39" s="532"/>
      <c r="W39" s="532"/>
      <c r="X39" s="532"/>
      <c r="Y39" s="532"/>
      <c r="Z39" s="8"/>
    </row>
    <row r="40" spans="1:26" s="20" customFormat="1" ht="72">
      <c r="A40" s="78">
        <v>43</v>
      </c>
      <c r="B40" s="159" t="s">
        <v>73</v>
      </c>
      <c r="C40" s="159"/>
      <c r="D40" s="142">
        <v>82096</v>
      </c>
      <c r="E40" s="43">
        <v>82096</v>
      </c>
      <c r="F40" s="43">
        <v>0</v>
      </c>
      <c r="G40" s="78"/>
      <c r="H40" s="85" t="s">
        <v>97</v>
      </c>
      <c r="I40" s="73"/>
      <c r="J40" s="78"/>
      <c r="K40" s="78"/>
      <c r="L40" s="78"/>
      <c r="M40" s="78"/>
      <c r="N40" s="78"/>
      <c r="O40" s="73" t="s">
        <v>906</v>
      </c>
      <c r="P40" s="8"/>
      <c r="Q40" s="8"/>
      <c r="R40" s="8"/>
      <c r="S40" s="7"/>
      <c r="T40" s="7"/>
      <c r="U40" s="8"/>
      <c r="V40" s="532"/>
      <c r="W40" s="532"/>
      <c r="X40" s="532"/>
      <c r="Y40" s="532"/>
      <c r="Z40" s="8"/>
    </row>
    <row r="41" spans="1:26" s="20" customFormat="1" ht="72">
      <c r="A41" s="78">
        <v>44</v>
      </c>
      <c r="B41" s="159" t="s">
        <v>1742</v>
      </c>
      <c r="C41" s="159"/>
      <c r="D41" s="142">
        <v>118468</v>
      </c>
      <c r="E41" s="43">
        <v>118468</v>
      </c>
      <c r="F41" s="43">
        <v>0</v>
      </c>
      <c r="G41" s="78"/>
      <c r="H41" s="85" t="s">
        <v>97</v>
      </c>
      <c r="I41" s="73"/>
      <c r="J41" s="78"/>
      <c r="K41" s="78"/>
      <c r="L41" s="78"/>
      <c r="M41" s="78"/>
      <c r="N41" s="78"/>
      <c r="O41" s="73" t="s">
        <v>1741</v>
      </c>
      <c r="P41" s="8"/>
      <c r="Q41" s="8"/>
      <c r="R41" s="8"/>
      <c r="S41" s="7"/>
      <c r="T41" s="7"/>
      <c r="U41" s="8"/>
      <c r="V41" s="532"/>
      <c r="W41" s="532"/>
      <c r="X41" s="532"/>
      <c r="Y41" s="532"/>
      <c r="Z41" s="8"/>
    </row>
    <row r="42" spans="1:26" s="20" customFormat="1" ht="84">
      <c r="A42" s="78">
        <v>45</v>
      </c>
      <c r="B42" s="159" t="s">
        <v>74</v>
      </c>
      <c r="C42" s="159"/>
      <c r="D42" s="142">
        <v>0</v>
      </c>
      <c r="E42" s="43">
        <v>0</v>
      </c>
      <c r="F42" s="43">
        <v>0</v>
      </c>
      <c r="G42" s="78"/>
      <c r="H42" s="85" t="s">
        <v>97</v>
      </c>
      <c r="I42" s="73"/>
      <c r="J42" s="78"/>
      <c r="K42" s="78"/>
      <c r="L42" s="78"/>
      <c r="M42" s="78"/>
      <c r="N42" s="78"/>
      <c r="O42" s="73" t="s">
        <v>907</v>
      </c>
      <c r="P42" s="8"/>
      <c r="Q42" s="8"/>
      <c r="R42" s="8"/>
      <c r="S42" s="7"/>
      <c r="T42" s="7"/>
      <c r="U42" s="8"/>
      <c r="V42" s="19"/>
      <c r="W42" s="19"/>
      <c r="X42" s="19"/>
      <c r="Y42" s="19"/>
      <c r="Z42" s="8"/>
    </row>
    <row r="43" spans="1:26" s="20" customFormat="1" ht="72">
      <c r="A43" s="78">
        <v>46</v>
      </c>
      <c r="B43" s="159" t="s">
        <v>75</v>
      </c>
      <c r="C43" s="159"/>
      <c r="D43" s="142">
        <v>216600</v>
      </c>
      <c r="E43" s="43">
        <v>164066</v>
      </c>
      <c r="F43" s="43">
        <v>52534</v>
      </c>
      <c r="G43" s="78"/>
      <c r="H43" s="85" t="s">
        <v>97</v>
      </c>
      <c r="I43" s="73"/>
      <c r="J43" s="78"/>
      <c r="K43" s="78"/>
      <c r="L43" s="78"/>
      <c r="M43" s="78"/>
      <c r="N43" s="78"/>
      <c r="O43" s="73" t="s">
        <v>906</v>
      </c>
      <c r="P43" s="8"/>
      <c r="Q43" s="8"/>
      <c r="R43" s="8"/>
      <c r="S43" s="7"/>
      <c r="T43" s="7"/>
      <c r="U43" s="8"/>
      <c r="V43" s="532"/>
      <c r="W43" s="532"/>
      <c r="X43" s="532"/>
      <c r="Y43" s="532"/>
      <c r="Z43" s="8"/>
    </row>
    <row r="44" spans="1:26" s="20" customFormat="1" ht="48">
      <c r="A44" s="78">
        <v>47</v>
      </c>
      <c r="B44" s="43" t="s">
        <v>76</v>
      </c>
      <c r="C44" s="43"/>
      <c r="D44" s="142">
        <v>162029</v>
      </c>
      <c r="E44" s="43">
        <v>0</v>
      </c>
      <c r="F44" s="43">
        <v>162029</v>
      </c>
      <c r="G44" s="78"/>
      <c r="H44" s="85" t="s">
        <v>97</v>
      </c>
      <c r="I44" s="78"/>
      <c r="J44" s="78"/>
      <c r="K44" s="78"/>
      <c r="L44" s="78"/>
      <c r="M44" s="78"/>
      <c r="N44" s="78"/>
      <c r="O44" s="78"/>
      <c r="P44" s="8"/>
      <c r="Q44" s="8"/>
      <c r="R44" s="8"/>
      <c r="S44" s="7"/>
      <c r="T44" s="7"/>
      <c r="U44" s="8"/>
      <c r="V44" s="532"/>
      <c r="W44" s="532"/>
      <c r="X44" s="532"/>
      <c r="Y44" s="532"/>
      <c r="Z44" s="8"/>
    </row>
    <row r="45" spans="1:26" s="20" customFormat="1" ht="60">
      <c r="A45" s="78">
        <v>48</v>
      </c>
      <c r="B45" s="43" t="s">
        <v>77</v>
      </c>
      <c r="C45" s="43"/>
      <c r="D45" s="142">
        <v>31500</v>
      </c>
      <c r="E45" s="43">
        <v>31500</v>
      </c>
      <c r="F45" s="43">
        <v>0</v>
      </c>
      <c r="G45" s="78"/>
      <c r="H45" s="85" t="s">
        <v>97</v>
      </c>
      <c r="I45" s="78"/>
      <c r="J45" s="78"/>
      <c r="K45" s="78"/>
      <c r="L45" s="78"/>
      <c r="M45" s="78"/>
      <c r="N45" s="78"/>
      <c r="O45" s="78"/>
      <c r="P45" s="8"/>
      <c r="Q45" s="8"/>
      <c r="R45" s="8"/>
      <c r="S45" s="7"/>
      <c r="T45" s="7"/>
      <c r="U45" s="8"/>
      <c r="V45" s="532"/>
      <c r="W45" s="532"/>
      <c r="X45" s="532"/>
      <c r="Y45" s="532"/>
      <c r="Z45" s="8"/>
    </row>
    <row r="46" spans="1:15" ht="60">
      <c r="A46" s="78">
        <v>50</v>
      </c>
      <c r="B46" s="43" t="s">
        <v>79</v>
      </c>
      <c r="C46" s="43"/>
      <c r="D46" s="143">
        <v>31500</v>
      </c>
      <c r="E46" s="83">
        <v>1329.4</v>
      </c>
      <c r="F46" s="83">
        <v>30170.6</v>
      </c>
      <c r="G46" s="78"/>
      <c r="H46" s="43" t="s">
        <v>97</v>
      </c>
      <c r="I46" s="78"/>
      <c r="J46" s="78"/>
      <c r="K46" s="78"/>
      <c r="L46" s="78"/>
      <c r="M46" s="78"/>
      <c r="N46" s="78"/>
      <c r="O46" s="78"/>
    </row>
    <row r="47" spans="1:15" ht="36">
      <c r="A47" s="205">
        <v>51</v>
      </c>
      <c r="B47" s="89" t="s">
        <v>924</v>
      </c>
      <c r="C47" s="89"/>
      <c r="D47" s="144">
        <v>55588.8</v>
      </c>
      <c r="E47" s="43">
        <v>0</v>
      </c>
      <c r="F47" s="145">
        <v>55588.8</v>
      </c>
      <c r="G47" s="78"/>
      <c r="H47" s="73" t="s">
        <v>939</v>
      </c>
      <c r="I47" s="78"/>
      <c r="J47" s="146"/>
      <c r="K47" s="69"/>
      <c r="L47" s="78"/>
      <c r="M47" s="78"/>
      <c r="N47" s="78"/>
      <c r="O47" s="78"/>
    </row>
    <row r="48" spans="1:15" ht="24">
      <c r="A48" s="205">
        <v>52</v>
      </c>
      <c r="B48" s="89" t="s">
        <v>925</v>
      </c>
      <c r="C48" s="89"/>
      <c r="D48" s="144">
        <v>101001.6</v>
      </c>
      <c r="E48" s="43">
        <v>0</v>
      </c>
      <c r="F48" s="145">
        <v>101001.6</v>
      </c>
      <c r="G48" s="78"/>
      <c r="H48" s="73" t="s">
        <v>939</v>
      </c>
      <c r="I48" s="78"/>
      <c r="J48" s="146"/>
      <c r="K48" s="69"/>
      <c r="L48" s="78"/>
      <c r="M48" s="78"/>
      <c r="N48" s="78"/>
      <c r="O48" s="78"/>
    </row>
    <row r="49" spans="1:15" ht="36">
      <c r="A49" s="205">
        <v>53</v>
      </c>
      <c r="B49" s="89" t="s">
        <v>926</v>
      </c>
      <c r="C49" s="89"/>
      <c r="D49" s="144">
        <v>255002.4</v>
      </c>
      <c r="E49" s="43">
        <v>0</v>
      </c>
      <c r="F49" s="145">
        <v>255002.4</v>
      </c>
      <c r="G49" s="78"/>
      <c r="H49" s="73" t="s">
        <v>939</v>
      </c>
      <c r="I49" s="78"/>
      <c r="J49" s="146"/>
      <c r="K49" s="69"/>
      <c r="L49" s="78"/>
      <c r="M49" s="78"/>
      <c r="N49" s="78"/>
      <c r="O49" s="78"/>
    </row>
    <row r="50" spans="1:15" ht="24">
      <c r="A50" s="206">
        <v>54</v>
      </c>
      <c r="B50" s="89" t="s">
        <v>927</v>
      </c>
      <c r="C50" s="89"/>
      <c r="D50" s="144">
        <v>395667.6</v>
      </c>
      <c r="E50" s="43">
        <v>0</v>
      </c>
      <c r="F50" s="145">
        <v>395667.6</v>
      </c>
      <c r="G50" s="78"/>
      <c r="H50" s="73" t="s">
        <v>939</v>
      </c>
      <c r="I50" s="78"/>
      <c r="J50" s="146"/>
      <c r="K50" s="69"/>
      <c r="L50" s="78"/>
      <c r="M50" s="78"/>
      <c r="N50" s="78"/>
      <c r="O50" s="78"/>
    </row>
    <row r="51" spans="1:15" ht="24">
      <c r="A51" s="78">
        <v>55</v>
      </c>
      <c r="B51" s="78" t="s">
        <v>928</v>
      </c>
      <c r="C51" s="78"/>
      <c r="D51" s="147">
        <v>30985.2</v>
      </c>
      <c r="E51" s="78">
        <v>0</v>
      </c>
      <c r="F51" s="148">
        <v>30985.2</v>
      </c>
      <c r="G51" s="78"/>
      <c r="H51" s="73" t="s">
        <v>939</v>
      </c>
      <c r="I51" s="78"/>
      <c r="J51" s="149"/>
      <c r="K51" s="78"/>
      <c r="L51" s="78"/>
      <c r="M51" s="78"/>
      <c r="N51" s="78"/>
      <c r="O51" s="78"/>
    </row>
    <row r="52" spans="1:15" ht="24">
      <c r="A52" s="78">
        <v>56</v>
      </c>
      <c r="B52" s="89" t="s">
        <v>929</v>
      </c>
      <c r="C52" s="89"/>
      <c r="D52" s="144">
        <v>56117.11</v>
      </c>
      <c r="E52" s="78">
        <v>0</v>
      </c>
      <c r="F52" s="162">
        <f>D52-E52</f>
        <v>56117.11</v>
      </c>
      <c r="G52" s="78"/>
      <c r="H52" s="73" t="s">
        <v>939</v>
      </c>
      <c r="I52" s="78"/>
      <c r="J52" s="149"/>
      <c r="K52" s="78"/>
      <c r="L52" s="78"/>
      <c r="M52" s="78"/>
      <c r="N52" s="78"/>
      <c r="O52" s="78"/>
    </row>
    <row r="53" spans="1:15" ht="24">
      <c r="A53" s="78">
        <v>57</v>
      </c>
      <c r="B53" s="89" t="s">
        <v>930</v>
      </c>
      <c r="C53" s="89"/>
      <c r="D53" s="144">
        <v>42687.83</v>
      </c>
      <c r="E53" s="78">
        <v>0</v>
      </c>
      <c r="F53" s="150">
        <v>42687.83</v>
      </c>
      <c r="G53" s="78"/>
      <c r="H53" s="73" t="s">
        <v>939</v>
      </c>
      <c r="I53" s="78"/>
      <c r="J53" s="149"/>
      <c r="K53" s="78"/>
      <c r="L53" s="78"/>
      <c r="M53" s="78"/>
      <c r="N53" s="78"/>
      <c r="O53" s="78"/>
    </row>
    <row r="54" spans="1:15" ht="36">
      <c r="A54" s="78">
        <v>58</v>
      </c>
      <c r="B54" s="89" t="s">
        <v>931</v>
      </c>
      <c r="C54" s="89"/>
      <c r="D54" s="144">
        <v>292529.9</v>
      </c>
      <c r="E54" s="78">
        <v>0</v>
      </c>
      <c r="F54" s="150">
        <v>292529.9</v>
      </c>
      <c r="G54" s="78"/>
      <c r="H54" s="73" t="s">
        <v>939</v>
      </c>
      <c r="I54" s="78"/>
      <c r="J54" s="149"/>
      <c r="K54" s="78"/>
      <c r="L54" s="78"/>
      <c r="M54" s="78"/>
      <c r="N54" s="78"/>
      <c r="O54" s="78"/>
    </row>
    <row r="55" spans="1:15" ht="24">
      <c r="A55" s="78">
        <v>59</v>
      </c>
      <c r="B55" s="73" t="s">
        <v>932</v>
      </c>
      <c r="C55" s="73"/>
      <c r="D55" s="147">
        <v>1307998</v>
      </c>
      <c r="E55" s="78">
        <v>0</v>
      </c>
      <c r="F55" s="148">
        <v>1307998</v>
      </c>
      <c r="G55" s="78"/>
      <c r="H55" s="73" t="s">
        <v>939</v>
      </c>
      <c r="I55" s="78"/>
      <c r="J55" s="149"/>
      <c r="K55" s="78"/>
      <c r="L55" s="78"/>
      <c r="M55" s="78"/>
      <c r="N55" s="78"/>
      <c r="O55" s="78"/>
    </row>
    <row r="56" spans="1:15" ht="24">
      <c r="A56" s="78">
        <v>60</v>
      </c>
      <c r="B56" s="73" t="s">
        <v>933</v>
      </c>
      <c r="C56" s="73"/>
      <c r="D56" s="147">
        <v>392398.8</v>
      </c>
      <c r="E56" s="78">
        <v>0</v>
      </c>
      <c r="F56" s="148">
        <v>392398.8</v>
      </c>
      <c r="G56" s="78"/>
      <c r="H56" s="73" t="s">
        <v>939</v>
      </c>
      <c r="I56" s="78"/>
      <c r="J56" s="149"/>
      <c r="K56" s="78"/>
      <c r="L56" s="78"/>
      <c r="M56" s="78"/>
      <c r="N56" s="78"/>
      <c r="O56" s="78"/>
    </row>
    <row r="57" spans="1:15" ht="24">
      <c r="A57" s="78">
        <v>61</v>
      </c>
      <c r="B57" s="73" t="s">
        <v>934</v>
      </c>
      <c r="C57" s="73"/>
      <c r="D57" s="147">
        <v>90900</v>
      </c>
      <c r="E57" s="78">
        <v>0</v>
      </c>
      <c r="F57" s="148">
        <v>90900</v>
      </c>
      <c r="G57" s="78"/>
      <c r="H57" s="73" t="s">
        <v>939</v>
      </c>
      <c r="I57" s="78"/>
      <c r="J57" s="149"/>
      <c r="K57" s="78"/>
      <c r="L57" s="78"/>
      <c r="M57" s="78"/>
      <c r="N57" s="78"/>
      <c r="O57" s="78"/>
    </row>
    <row r="58" spans="1:15" ht="24">
      <c r="A58" s="78">
        <v>62</v>
      </c>
      <c r="B58" s="73" t="s">
        <v>935</v>
      </c>
      <c r="C58" s="73"/>
      <c r="D58" s="147">
        <v>179807.8</v>
      </c>
      <c r="E58" s="78">
        <v>0</v>
      </c>
      <c r="F58" s="148">
        <v>179807.8</v>
      </c>
      <c r="G58" s="78"/>
      <c r="H58" s="73" t="s">
        <v>939</v>
      </c>
      <c r="I58" s="78"/>
      <c r="J58" s="149"/>
      <c r="K58" s="78"/>
      <c r="L58" s="78"/>
      <c r="M58" s="78"/>
      <c r="N58" s="78"/>
      <c r="O58" s="78"/>
    </row>
    <row r="59" spans="1:15" ht="24">
      <c r="A59" s="78">
        <v>63</v>
      </c>
      <c r="B59" s="151" t="s">
        <v>936</v>
      </c>
      <c r="C59" s="151"/>
      <c r="D59" s="152">
        <v>5695</v>
      </c>
      <c r="E59" s="153">
        <v>0</v>
      </c>
      <c r="F59" s="154">
        <v>5695</v>
      </c>
      <c r="G59" s="155"/>
      <c r="H59" s="73" t="s">
        <v>940</v>
      </c>
      <c r="I59" s="155"/>
      <c r="J59" s="156"/>
      <c r="K59" s="155"/>
      <c r="L59" s="155"/>
      <c r="M59" s="155"/>
      <c r="N59" s="155"/>
      <c r="O59" s="155"/>
    </row>
    <row r="60" spans="1:15" ht="24">
      <c r="A60" s="78">
        <v>64</v>
      </c>
      <c r="B60" s="151" t="s">
        <v>984</v>
      </c>
      <c r="C60" s="151"/>
      <c r="D60" s="152">
        <v>347691.12</v>
      </c>
      <c r="E60" s="153">
        <v>0</v>
      </c>
      <c r="F60" s="200">
        <f aca="true" t="shared" si="0" ref="F60:F91">D60-E60</f>
        <v>347691.12</v>
      </c>
      <c r="G60" s="155"/>
      <c r="H60" s="73" t="s">
        <v>983</v>
      </c>
      <c r="I60" s="155"/>
      <c r="J60" s="156"/>
      <c r="K60" s="155"/>
      <c r="L60" s="155"/>
      <c r="M60" s="155"/>
      <c r="N60" s="155"/>
      <c r="O60" s="155"/>
    </row>
    <row r="61" spans="1:15" ht="24">
      <c r="A61" s="78">
        <v>65</v>
      </c>
      <c r="B61" s="151" t="s">
        <v>985</v>
      </c>
      <c r="C61" s="151"/>
      <c r="D61" s="152">
        <v>72603.29</v>
      </c>
      <c r="E61" s="153">
        <v>0</v>
      </c>
      <c r="F61" s="200">
        <f t="shared" si="0"/>
        <v>72603.29</v>
      </c>
      <c r="G61" s="155"/>
      <c r="H61" s="73" t="s">
        <v>983</v>
      </c>
      <c r="I61" s="155"/>
      <c r="J61" s="156"/>
      <c r="K61" s="155"/>
      <c r="L61" s="155"/>
      <c r="M61" s="155"/>
      <c r="N61" s="155"/>
      <c r="O61" s="155"/>
    </row>
    <row r="62" spans="1:15" ht="24">
      <c r="A62" s="78">
        <v>66</v>
      </c>
      <c r="B62" s="151" t="s">
        <v>986</v>
      </c>
      <c r="C62" s="151"/>
      <c r="D62" s="152">
        <v>207655.27</v>
      </c>
      <c r="E62" s="153">
        <v>0</v>
      </c>
      <c r="F62" s="200">
        <f t="shared" si="0"/>
        <v>207655.27</v>
      </c>
      <c r="G62" s="155"/>
      <c r="H62" s="73" t="s">
        <v>983</v>
      </c>
      <c r="I62" s="155"/>
      <c r="J62" s="156"/>
      <c r="K62" s="155"/>
      <c r="L62" s="155"/>
      <c r="M62" s="155"/>
      <c r="N62" s="155"/>
      <c r="O62" s="155"/>
    </row>
    <row r="63" spans="1:15" ht="24">
      <c r="A63" s="78">
        <v>67</v>
      </c>
      <c r="B63" s="151" t="s">
        <v>986</v>
      </c>
      <c r="C63" s="151"/>
      <c r="D63" s="152">
        <v>164287.32</v>
      </c>
      <c r="E63" s="153">
        <v>0</v>
      </c>
      <c r="F63" s="200">
        <f t="shared" si="0"/>
        <v>164287.32</v>
      </c>
      <c r="G63" s="155"/>
      <c r="H63" s="73" t="s">
        <v>983</v>
      </c>
      <c r="I63" s="155"/>
      <c r="J63" s="156"/>
      <c r="K63" s="155"/>
      <c r="L63" s="155"/>
      <c r="M63" s="155"/>
      <c r="N63" s="155"/>
      <c r="O63" s="155"/>
    </row>
    <row r="64" spans="1:15" ht="36">
      <c r="A64" s="78">
        <v>68</v>
      </c>
      <c r="B64" s="151" t="s">
        <v>990</v>
      </c>
      <c r="C64" s="151"/>
      <c r="D64" s="152">
        <v>1963400</v>
      </c>
      <c r="E64" s="153">
        <v>1963400</v>
      </c>
      <c r="F64" s="154">
        <f t="shared" si="0"/>
        <v>0</v>
      </c>
      <c r="G64" s="155"/>
      <c r="H64" s="73" t="s">
        <v>991</v>
      </c>
      <c r="I64" s="155"/>
      <c r="J64" s="156"/>
      <c r="K64" s="155"/>
      <c r="L64" s="155"/>
      <c r="M64" s="155"/>
      <c r="N64" s="155"/>
      <c r="O64" s="155"/>
    </row>
    <row r="65" spans="1:15" ht="36">
      <c r="A65" s="78">
        <v>69</v>
      </c>
      <c r="B65" s="151" t="s">
        <v>992</v>
      </c>
      <c r="C65" s="151"/>
      <c r="D65" s="152">
        <v>804159.99</v>
      </c>
      <c r="E65" s="153">
        <v>804159.99</v>
      </c>
      <c r="F65" s="154">
        <f t="shared" si="0"/>
        <v>0</v>
      </c>
      <c r="G65" s="155"/>
      <c r="H65" s="73" t="s">
        <v>991</v>
      </c>
      <c r="I65" s="155"/>
      <c r="J65" s="156"/>
      <c r="K65" s="155"/>
      <c r="L65" s="155"/>
      <c r="M65" s="155"/>
      <c r="N65" s="155"/>
      <c r="O65" s="155"/>
    </row>
    <row r="66" spans="1:15" ht="36">
      <c r="A66" s="78">
        <v>70</v>
      </c>
      <c r="B66" s="151" t="s">
        <v>993</v>
      </c>
      <c r="C66" s="151"/>
      <c r="D66" s="152">
        <v>1200000</v>
      </c>
      <c r="E66" s="153">
        <v>0</v>
      </c>
      <c r="F66" s="154">
        <f t="shared" si="0"/>
        <v>1200000</v>
      </c>
      <c r="G66" s="155"/>
      <c r="H66" s="73" t="s">
        <v>991</v>
      </c>
      <c r="I66" s="155"/>
      <c r="J66" s="156"/>
      <c r="K66" s="155"/>
      <c r="L66" s="155"/>
      <c r="M66" s="155"/>
      <c r="N66" s="155"/>
      <c r="O66" s="155"/>
    </row>
    <row r="67" spans="1:15" ht="36">
      <c r="A67" s="78">
        <v>71</v>
      </c>
      <c r="B67" s="151" t="s">
        <v>994</v>
      </c>
      <c r="C67" s="151"/>
      <c r="D67" s="152">
        <v>726595.08</v>
      </c>
      <c r="E67" s="153">
        <v>726595.08</v>
      </c>
      <c r="F67" s="154">
        <f t="shared" si="0"/>
        <v>0</v>
      </c>
      <c r="G67" s="155"/>
      <c r="H67" s="73" t="s">
        <v>991</v>
      </c>
      <c r="I67" s="155"/>
      <c r="J67" s="156"/>
      <c r="K67" s="155"/>
      <c r="L67" s="155"/>
      <c r="M67" s="155"/>
      <c r="N67" s="155"/>
      <c r="O67" s="155"/>
    </row>
    <row r="68" spans="1:15" ht="60">
      <c r="A68" s="78">
        <v>72</v>
      </c>
      <c r="B68" s="151" t="s">
        <v>995</v>
      </c>
      <c r="C68" s="151"/>
      <c r="D68" s="152">
        <v>660166.68</v>
      </c>
      <c r="E68" s="153">
        <v>660166.68</v>
      </c>
      <c r="F68" s="154">
        <f t="shared" si="0"/>
        <v>0</v>
      </c>
      <c r="G68" s="155"/>
      <c r="H68" s="73" t="s">
        <v>991</v>
      </c>
      <c r="I68" s="155"/>
      <c r="J68" s="156"/>
      <c r="K68" s="155"/>
      <c r="L68" s="155"/>
      <c r="M68" s="155"/>
      <c r="N68" s="155"/>
      <c r="O68" s="155"/>
    </row>
    <row r="69" spans="1:15" ht="60">
      <c r="A69" s="78">
        <v>73</v>
      </c>
      <c r="B69" s="151" t="s">
        <v>996</v>
      </c>
      <c r="C69" s="151"/>
      <c r="D69" s="152">
        <v>774525.18</v>
      </c>
      <c r="E69" s="153">
        <v>774525.18</v>
      </c>
      <c r="F69" s="154">
        <f t="shared" si="0"/>
        <v>0</v>
      </c>
      <c r="G69" s="155"/>
      <c r="H69" s="73" t="s">
        <v>991</v>
      </c>
      <c r="I69" s="155"/>
      <c r="J69" s="156"/>
      <c r="K69" s="155"/>
      <c r="L69" s="155"/>
      <c r="M69" s="155"/>
      <c r="N69" s="155"/>
      <c r="O69" s="155"/>
    </row>
    <row r="70" spans="1:15" ht="36">
      <c r="A70" s="78">
        <v>74</v>
      </c>
      <c r="B70" s="151" t="s">
        <v>1010</v>
      </c>
      <c r="C70" s="151"/>
      <c r="D70" s="152">
        <v>77116.98</v>
      </c>
      <c r="E70" s="153">
        <v>77116.98</v>
      </c>
      <c r="F70" s="154">
        <f t="shared" si="0"/>
        <v>0</v>
      </c>
      <c r="G70" s="155"/>
      <c r="H70" s="73" t="s">
        <v>1012</v>
      </c>
      <c r="I70" s="155"/>
      <c r="J70" s="156"/>
      <c r="K70" s="155"/>
      <c r="L70" s="155"/>
      <c r="M70" s="155"/>
      <c r="N70" s="155"/>
      <c r="O70" s="155"/>
    </row>
    <row r="71" spans="1:15" ht="36">
      <c r="A71" s="78">
        <v>75</v>
      </c>
      <c r="B71" s="151" t="s">
        <v>1011</v>
      </c>
      <c r="C71" s="151"/>
      <c r="D71" s="152">
        <v>94372</v>
      </c>
      <c r="E71" s="153">
        <v>94372</v>
      </c>
      <c r="F71" s="154">
        <f t="shared" si="0"/>
        <v>0</v>
      </c>
      <c r="G71" s="155"/>
      <c r="H71" s="73" t="s">
        <v>1012</v>
      </c>
      <c r="I71" s="155"/>
      <c r="J71" s="156"/>
      <c r="K71" s="155"/>
      <c r="L71" s="155"/>
      <c r="M71" s="155"/>
      <c r="N71" s="155"/>
      <c r="O71" s="155"/>
    </row>
    <row r="72" spans="1:15" ht="36">
      <c r="A72" s="78">
        <v>76</v>
      </c>
      <c r="B72" s="151" t="s">
        <v>1168</v>
      </c>
      <c r="C72" s="151"/>
      <c r="D72" s="152">
        <v>75543</v>
      </c>
      <c r="E72" s="153">
        <v>75543</v>
      </c>
      <c r="F72" s="154">
        <f t="shared" si="0"/>
        <v>0</v>
      </c>
      <c r="G72" s="155"/>
      <c r="H72" s="73" t="s">
        <v>1012</v>
      </c>
      <c r="I72" s="155"/>
      <c r="J72" s="156"/>
      <c r="K72" s="155"/>
      <c r="L72" s="155"/>
      <c r="M72" s="155"/>
      <c r="N72" s="155"/>
      <c r="O72" s="155"/>
    </row>
    <row r="73" spans="1:15" ht="36">
      <c r="A73" s="78">
        <v>77</v>
      </c>
      <c r="B73" s="151" t="s">
        <v>1013</v>
      </c>
      <c r="C73" s="151"/>
      <c r="D73" s="152">
        <v>103616</v>
      </c>
      <c r="E73" s="153">
        <v>103616</v>
      </c>
      <c r="F73" s="154">
        <f t="shared" si="0"/>
        <v>0</v>
      </c>
      <c r="G73" s="155"/>
      <c r="H73" s="73" t="s">
        <v>1012</v>
      </c>
      <c r="I73" s="155"/>
      <c r="J73" s="156"/>
      <c r="K73" s="155"/>
      <c r="L73" s="155"/>
      <c r="M73" s="155"/>
      <c r="N73" s="155"/>
      <c r="O73" s="155"/>
    </row>
    <row r="74" spans="1:15" ht="36">
      <c r="A74" s="78">
        <v>78</v>
      </c>
      <c r="B74" s="151" t="s">
        <v>1014</v>
      </c>
      <c r="C74" s="151"/>
      <c r="D74" s="152">
        <v>84379.98</v>
      </c>
      <c r="E74" s="153">
        <v>84379.98</v>
      </c>
      <c r="F74" s="154">
        <f t="shared" si="0"/>
        <v>0</v>
      </c>
      <c r="G74" s="155"/>
      <c r="H74" s="73" t="s">
        <v>1012</v>
      </c>
      <c r="I74" s="155"/>
      <c r="J74" s="156"/>
      <c r="K74" s="155"/>
      <c r="L74" s="155"/>
      <c r="M74" s="155"/>
      <c r="N74" s="155"/>
      <c r="O74" s="155"/>
    </row>
    <row r="75" spans="1:15" ht="36">
      <c r="A75" s="78">
        <v>79</v>
      </c>
      <c r="B75" s="151" t="s">
        <v>1015</v>
      </c>
      <c r="C75" s="151"/>
      <c r="D75" s="152">
        <v>116821.98</v>
      </c>
      <c r="E75" s="153">
        <v>116821.98</v>
      </c>
      <c r="F75" s="154">
        <f t="shared" si="0"/>
        <v>0</v>
      </c>
      <c r="G75" s="155"/>
      <c r="H75" s="73" t="s">
        <v>1012</v>
      </c>
      <c r="I75" s="155"/>
      <c r="J75" s="156"/>
      <c r="K75" s="155"/>
      <c r="L75" s="155"/>
      <c r="M75" s="155"/>
      <c r="N75" s="155"/>
      <c r="O75" s="155"/>
    </row>
    <row r="76" spans="1:15" ht="36">
      <c r="A76" s="78">
        <v>80</v>
      </c>
      <c r="B76" s="151" t="s">
        <v>1016</v>
      </c>
      <c r="C76" s="151"/>
      <c r="D76" s="152">
        <v>135524</v>
      </c>
      <c r="E76" s="153">
        <v>135524</v>
      </c>
      <c r="F76" s="154">
        <f t="shared" si="0"/>
        <v>0</v>
      </c>
      <c r="G76" s="155"/>
      <c r="H76" s="73" t="s">
        <v>1012</v>
      </c>
      <c r="I76" s="155"/>
      <c r="J76" s="156"/>
      <c r="K76" s="155"/>
      <c r="L76" s="155"/>
      <c r="M76" s="155"/>
      <c r="N76" s="155"/>
      <c r="O76" s="155"/>
    </row>
    <row r="77" spans="1:15" ht="36">
      <c r="A77" s="78">
        <v>81</v>
      </c>
      <c r="B77" s="151" t="s">
        <v>1017</v>
      </c>
      <c r="C77" s="151"/>
      <c r="D77" s="152">
        <v>139922.6</v>
      </c>
      <c r="E77" s="153">
        <v>139922.6</v>
      </c>
      <c r="F77" s="154">
        <f t="shared" si="0"/>
        <v>0</v>
      </c>
      <c r="G77" s="155"/>
      <c r="H77" s="73" t="s">
        <v>1012</v>
      </c>
      <c r="I77" s="155"/>
      <c r="J77" s="156"/>
      <c r="K77" s="155"/>
      <c r="L77" s="155"/>
      <c r="M77" s="155"/>
      <c r="N77" s="155"/>
      <c r="O77" s="155"/>
    </row>
    <row r="78" spans="1:15" ht="36">
      <c r="A78" s="78">
        <v>82</v>
      </c>
      <c r="B78" s="151" t="s">
        <v>1018</v>
      </c>
      <c r="C78" s="151"/>
      <c r="D78" s="152">
        <v>27180</v>
      </c>
      <c r="E78" s="153">
        <v>27180</v>
      </c>
      <c r="F78" s="154">
        <f t="shared" si="0"/>
        <v>0</v>
      </c>
      <c r="G78" s="155"/>
      <c r="H78" s="73" t="s">
        <v>1012</v>
      </c>
      <c r="I78" s="155"/>
      <c r="J78" s="156"/>
      <c r="K78" s="155"/>
      <c r="L78" s="155"/>
      <c r="M78" s="155"/>
      <c r="N78" s="155"/>
      <c r="O78" s="155"/>
    </row>
    <row r="79" spans="1:15" ht="36">
      <c r="A79" s="78">
        <v>83</v>
      </c>
      <c r="B79" s="151" t="s">
        <v>1019</v>
      </c>
      <c r="C79" s="151"/>
      <c r="D79" s="152">
        <v>52720</v>
      </c>
      <c r="E79" s="153">
        <v>52720</v>
      </c>
      <c r="F79" s="154">
        <f t="shared" si="0"/>
        <v>0</v>
      </c>
      <c r="G79" s="155"/>
      <c r="H79" s="73" t="s">
        <v>1012</v>
      </c>
      <c r="I79" s="155"/>
      <c r="J79" s="156"/>
      <c r="K79" s="155"/>
      <c r="L79" s="155"/>
      <c r="M79" s="155"/>
      <c r="N79" s="155"/>
      <c r="O79" s="155"/>
    </row>
    <row r="80" spans="1:15" ht="36">
      <c r="A80" s="78">
        <v>84</v>
      </c>
      <c r="B80" s="151" t="s">
        <v>1020</v>
      </c>
      <c r="C80" s="151"/>
      <c r="D80" s="152">
        <v>211578</v>
      </c>
      <c r="E80" s="153">
        <v>211578</v>
      </c>
      <c r="F80" s="154">
        <f t="shared" si="0"/>
        <v>0</v>
      </c>
      <c r="G80" s="155"/>
      <c r="H80" s="73" t="s">
        <v>1012</v>
      </c>
      <c r="I80" s="155"/>
      <c r="J80" s="156"/>
      <c r="K80" s="155"/>
      <c r="L80" s="155"/>
      <c r="M80" s="155"/>
      <c r="N80" s="155"/>
      <c r="O80" s="155"/>
    </row>
    <row r="81" spans="1:15" ht="36">
      <c r="A81" s="78">
        <v>85</v>
      </c>
      <c r="B81" s="151" t="s">
        <v>1021</v>
      </c>
      <c r="C81" s="151"/>
      <c r="D81" s="152">
        <v>227180.4</v>
      </c>
      <c r="E81" s="153">
        <v>227180.4</v>
      </c>
      <c r="F81" s="154">
        <f t="shared" si="0"/>
        <v>0</v>
      </c>
      <c r="G81" s="155"/>
      <c r="H81" s="73" t="s">
        <v>1012</v>
      </c>
      <c r="I81" s="155"/>
      <c r="J81" s="156"/>
      <c r="K81" s="155"/>
      <c r="L81" s="155"/>
      <c r="M81" s="155"/>
      <c r="N81" s="155"/>
      <c r="O81" s="155"/>
    </row>
    <row r="82" spans="1:15" ht="36">
      <c r="A82" s="78">
        <v>86</v>
      </c>
      <c r="B82" s="151" t="s">
        <v>1022</v>
      </c>
      <c r="C82" s="151"/>
      <c r="D82" s="152">
        <v>442619.31</v>
      </c>
      <c r="E82" s="153">
        <v>442619.31</v>
      </c>
      <c r="F82" s="154">
        <f t="shared" si="0"/>
        <v>0</v>
      </c>
      <c r="G82" s="155"/>
      <c r="H82" s="73" t="s">
        <v>1012</v>
      </c>
      <c r="I82" s="155"/>
      <c r="J82" s="156"/>
      <c r="K82" s="155"/>
      <c r="L82" s="155"/>
      <c r="M82" s="155"/>
      <c r="N82" s="155"/>
      <c r="O82" s="155"/>
    </row>
    <row r="83" spans="1:15" ht="36">
      <c r="A83" s="78">
        <v>87</v>
      </c>
      <c r="B83" s="151" t="s">
        <v>1379</v>
      </c>
      <c r="C83" s="151"/>
      <c r="D83" s="152">
        <v>50562.52</v>
      </c>
      <c r="E83" s="153">
        <v>50562.52</v>
      </c>
      <c r="F83" s="154">
        <f t="shared" si="0"/>
        <v>0</v>
      </c>
      <c r="G83" s="155"/>
      <c r="H83" s="73" t="s">
        <v>1012</v>
      </c>
      <c r="I83" s="155"/>
      <c r="J83" s="156"/>
      <c r="K83" s="155"/>
      <c r="L83" s="155"/>
      <c r="M83" s="155"/>
      <c r="N83" s="155"/>
      <c r="O83" s="155"/>
    </row>
    <row r="84" spans="1:15" ht="36">
      <c r="A84" s="78">
        <v>88</v>
      </c>
      <c r="B84" s="151" t="s">
        <v>1023</v>
      </c>
      <c r="C84" s="151"/>
      <c r="D84" s="152">
        <v>31615.02</v>
      </c>
      <c r="E84" s="153">
        <v>31615.02</v>
      </c>
      <c r="F84" s="154">
        <f t="shared" si="0"/>
        <v>0</v>
      </c>
      <c r="G84" s="155"/>
      <c r="H84" s="73" t="s">
        <v>1012</v>
      </c>
      <c r="I84" s="155"/>
      <c r="J84" s="156"/>
      <c r="K84" s="155"/>
      <c r="L84" s="155"/>
      <c r="M84" s="155"/>
      <c r="N84" s="155"/>
      <c r="O84" s="155"/>
    </row>
    <row r="85" spans="1:15" ht="36">
      <c r="A85" s="78">
        <v>89</v>
      </c>
      <c r="B85" s="151" t="s">
        <v>1024</v>
      </c>
      <c r="C85" s="151"/>
      <c r="D85" s="152">
        <v>42137.88</v>
      </c>
      <c r="E85" s="153">
        <v>42137.88</v>
      </c>
      <c r="F85" s="154">
        <f t="shared" si="0"/>
        <v>0</v>
      </c>
      <c r="G85" s="155"/>
      <c r="H85" s="73" t="s">
        <v>1012</v>
      </c>
      <c r="I85" s="155"/>
      <c r="J85" s="156"/>
      <c r="K85" s="155"/>
      <c r="L85" s="155"/>
      <c r="M85" s="155"/>
      <c r="N85" s="155"/>
      <c r="O85" s="155"/>
    </row>
    <row r="86" spans="1:15" ht="36">
      <c r="A86" s="78">
        <v>90</v>
      </c>
      <c r="B86" s="151" t="s">
        <v>1025</v>
      </c>
      <c r="C86" s="151"/>
      <c r="D86" s="152">
        <v>24669.4</v>
      </c>
      <c r="E86" s="153">
        <v>24669.4</v>
      </c>
      <c r="F86" s="154">
        <f t="shared" si="0"/>
        <v>0</v>
      </c>
      <c r="G86" s="155"/>
      <c r="H86" s="73" t="s">
        <v>1012</v>
      </c>
      <c r="I86" s="155"/>
      <c r="J86" s="156"/>
      <c r="K86" s="155"/>
      <c r="L86" s="155"/>
      <c r="M86" s="155"/>
      <c r="N86" s="155"/>
      <c r="O86" s="155"/>
    </row>
    <row r="87" spans="1:15" ht="36">
      <c r="A87" s="78">
        <v>91</v>
      </c>
      <c r="B87" s="151" t="s">
        <v>1026</v>
      </c>
      <c r="C87" s="151"/>
      <c r="D87" s="152">
        <v>40010.76</v>
      </c>
      <c r="E87" s="153">
        <v>40010.76</v>
      </c>
      <c r="F87" s="154">
        <f t="shared" si="0"/>
        <v>0</v>
      </c>
      <c r="G87" s="155"/>
      <c r="H87" s="73" t="s">
        <v>1012</v>
      </c>
      <c r="I87" s="155"/>
      <c r="J87" s="156"/>
      <c r="K87" s="155"/>
      <c r="L87" s="155"/>
      <c r="M87" s="155"/>
      <c r="N87" s="155"/>
      <c r="O87" s="155"/>
    </row>
    <row r="88" spans="1:15" ht="36">
      <c r="A88" s="78">
        <v>92</v>
      </c>
      <c r="B88" s="151" t="s">
        <v>1027</v>
      </c>
      <c r="C88" s="151"/>
      <c r="D88" s="152">
        <v>153560.4</v>
      </c>
      <c r="E88" s="153">
        <v>153560.4</v>
      </c>
      <c r="F88" s="154">
        <f t="shared" si="0"/>
        <v>0</v>
      </c>
      <c r="G88" s="155"/>
      <c r="H88" s="73" t="s">
        <v>1012</v>
      </c>
      <c r="I88" s="155"/>
      <c r="J88" s="156"/>
      <c r="K88" s="155"/>
      <c r="L88" s="155"/>
      <c r="M88" s="155"/>
      <c r="N88" s="155"/>
      <c r="O88" s="155"/>
    </row>
    <row r="89" spans="1:15" ht="36">
      <c r="A89" s="78">
        <v>93</v>
      </c>
      <c r="B89" s="151" t="s">
        <v>1028</v>
      </c>
      <c r="C89" s="151"/>
      <c r="D89" s="152">
        <v>91500</v>
      </c>
      <c r="E89" s="153">
        <v>91500</v>
      </c>
      <c r="F89" s="154">
        <f t="shared" si="0"/>
        <v>0</v>
      </c>
      <c r="G89" s="155"/>
      <c r="H89" s="73" t="s">
        <v>1012</v>
      </c>
      <c r="I89" s="155"/>
      <c r="J89" s="156"/>
      <c r="K89" s="155"/>
      <c r="L89" s="155"/>
      <c r="M89" s="155"/>
      <c r="N89" s="155"/>
      <c r="O89" s="155"/>
    </row>
    <row r="90" spans="1:15" ht="108">
      <c r="A90" s="78">
        <v>94</v>
      </c>
      <c r="B90" s="151" t="s">
        <v>69</v>
      </c>
      <c r="C90" s="151"/>
      <c r="D90" s="152"/>
      <c r="E90" s="153"/>
      <c r="F90" s="154"/>
      <c r="G90" s="155"/>
      <c r="H90" s="73"/>
      <c r="I90" s="155"/>
      <c r="J90" s="156"/>
      <c r="K90" s="155"/>
      <c r="L90" s="155"/>
      <c r="M90" s="155"/>
      <c r="N90" s="155"/>
      <c r="O90" s="155"/>
    </row>
    <row r="91" spans="1:15" ht="24">
      <c r="A91" s="78">
        <v>95</v>
      </c>
      <c r="B91" s="151" t="s">
        <v>997</v>
      </c>
      <c r="C91" s="151"/>
      <c r="D91" s="152">
        <v>2619125.3</v>
      </c>
      <c r="E91" s="153">
        <v>0</v>
      </c>
      <c r="F91" s="154">
        <f t="shared" si="0"/>
        <v>2619125.3</v>
      </c>
      <c r="G91" s="155"/>
      <c r="H91" s="73" t="s">
        <v>1369</v>
      </c>
      <c r="I91" s="155"/>
      <c r="J91" s="156"/>
      <c r="K91" s="155"/>
      <c r="L91" s="155"/>
      <c r="M91" s="155"/>
      <c r="N91" s="155"/>
      <c r="O91" s="155"/>
    </row>
    <row r="92" spans="1:15" ht="36">
      <c r="A92" s="205">
        <v>96</v>
      </c>
      <c r="B92" s="89" t="s">
        <v>924</v>
      </c>
      <c r="C92" s="89"/>
      <c r="D92" s="144">
        <v>55588.8</v>
      </c>
      <c r="E92" s="43">
        <v>0</v>
      </c>
      <c r="F92" s="145">
        <v>55588.8</v>
      </c>
      <c r="G92" s="78"/>
      <c r="H92" s="78"/>
      <c r="I92" s="78"/>
      <c r="J92" s="146"/>
      <c r="K92" s="69"/>
      <c r="L92" s="78"/>
      <c r="M92" s="78"/>
      <c r="N92" s="78"/>
      <c r="O92" s="78"/>
    </row>
    <row r="93" spans="1:15" ht="12.75">
      <c r="A93" s="205">
        <v>97</v>
      </c>
      <c r="B93" s="89" t="s">
        <v>925</v>
      </c>
      <c r="C93" s="89"/>
      <c r="D93" s="144">
        <v>101001.6</v>
      </c>
      <c r="E93" s="43">
        <v>0</v>
      </c>
      <c r="F93" s="145">
        <v>101001.6</v>
      </c>
      <c r="G93" s="78"/>
      <c r="H93" s="78"/>
      <c r="I93" s="78"/>
      <c r="J93" s="146"/>
      <c r="K93" s="69"/>
      <c r="L93" s="78"/>
      <c r="M93" s="78"/>
      <c r="N93" s="78"/>
      <c r="O93" s="78"/>
    </row>
    <row r="94" spans="1:15" ht="36">
      <c r="A94" s="205">
        <v>98</v>
      </c>
      <c r="B94" s="89" t="s">
        <v>926</v>
      </c>
      <c r="C94" s="89"/>
      <c r="D94" s="144">
        <v>255002.4</v>
      </c>
      <c r="E94" s="43">
        <v>0</v>
      </c>
      <c r="F94" s="145">
        <v>255002.4</v>
      </c>
      <c r="G94" s="78"/>
      <c r="H94" s="78"/>
      <c r="I94" s="78"/>
      <c r="J94" s="146"/>
      <c r="K94" s="69"/>
      <c r="L94" s="78"/>
      <c r="M94" s="78"/>
      <c r="N94" s="78"/>
      <c r="O94" s="78"/>
    </row>
    <row r="95" spans="1:15" ht="24">
      <c r="A95" s="205">
        <v>99</v>
      </c>
      <c r="B95" s="89" t="s">
        <v>927</v>
      </c>
      <c r="C95" s="89"/>
      <c r="D95" s="144">
        <v>395667.6</v>
      </c>
      <c r="E95" s="43">
        <v>0</v>
      </c>
      <c r="F95" s="145">
        <v>395667.6</v>
      </c>
      <c r="G95" s="78"/>
      <c r="H95" s="78"/>
      <c r="I95" s="78"/>
      <c r="J95" s="146"/>
      <c r="K95" s="69"/>
      <c r="L95" s="78"/>
      <c r="M95" s="78"/>
      <c r="N95" s="78"/>
      <c r="O95" s="78"/>
    </row>
    <row r="96" spans="1:15" ht="12.75">
      <c r="A96" s="78">
        <v>100</v>
      </c>
      <c r="B96" s="78" t="s">
        <v>928</v>
      </c>
      <c r="C96" s="78"/>
      <c r="D96" s="147">
        <v>30985.2</v>
      </c>
      <c r="E96" s="78">
        <v>0</v>
      </c>
      <c r="F96" s="148">
        <v>30985.2</v>
      </c>
      <c r="G96" s="78"/>
      <c r="H96" s="78"/>
      <c r="I96" s="78"/>
      <c r="J96" s="149"/>
      <c r="K96" s="78"/>
      <c r="L96" s="78"/>
      <c r="M96" s="78"/>
      <c r="N96" s="78"/>
      <c r="O96" s="78"/>
    </row>
    <row r="97" spans="1:15" ht="12.75">
      <c r="A97" s="78">
        <v>101</v>
      </c>
      <c r="B97" s="89" t="s">
        <v>929</v>
      </c>
      <c r="C97" s="89"/>
      <c r="D97" s="144">
        <v>56117.11</v>
      </c>
      <c r="E97" s="78">
        <v>0</v>
      </c>
      <c r="F97" s="150">
        <v>56117.11</v>
      </c>
      <c r="G97" s="78"/>
      <c r="H97" s="78"/>
      <c r="I97" s="78"/>
      <c r="J97" s="149"/>
      <c r="K97" s="78"/>
      <c r="L97" s="78"/>
      <c r="M97" s="78"/>
      <c r="N97" s="78"/>
      <c r="O97" s="78"/>
    </row>
    <row r="98" spans="1:15" ht="24">
      <c r="A98" s="78">
        <v>102</v>
      </c>
      <c r="B98" s="89" t="s">
        <v>930</v>
      </c>
      <c r="C98" s="89"/>
      <c r="D98" s="144">
        <v>42687.83</v>
      </c>
      <c r="E98" s="78">
        <v>0</v>
      </c>
      <c r="F98" s="150">
        <v>42687.83</v>
      </c>
      <c r="G98" s="78"/>
      <c r="H98" s="78"/>
      <c r="I98" s="78"/>
      <c r="J98" s="149"/>
      <c r="K98" s="78"/>
      <c r="L98" s="78"/>
      <c r="M98" s="78"/>
      <c r="N98" s="78"/>
      <c r="O98" s="78"/>
    </row>
    <row r="99" spans="1:15" ht="36">
      <c r="A99" s="78">
        <v>103</v>
      </c>
      <c r="B99" s="89" t="s">
        <v>931</v>
      </c>
      <c r="C99" s="89"/>
      <c r="D99" s="144">
        <v>292529.9</v>
      </c>
      <c r="E99" s="78">
        <v>0</v>
      </c>
      <c r="F99" s="150">
        <v>292529.9</v>
      </c>
      <c r="G99" s="78"/>
      <c r="H99" s="78"/>
      <c r="I99" s="78"/>
      <c r="J99" s="149"/>
      <c r="K99" s="78"/>
      <c r="L99" s="78"/>
      <c r="M99" s="78"/>
      <c r="N99" s="78"/>
      <c r="O99" s="78"/>
    </row>
    <row r="100" spans="1:15" ht="24">
      <c r="A100" s="78">
        <v>104</v>
      </c>
      <c r="B100" s="73" t="s">
        <v>932</v>
      </c>
      <c r="C100" s="73"/>
      <c r="D100" s="147">
        <v>1307998</v>
      </c>
      <c r="E100" s="78">
        <v>0</v>
      </c>
      <c r="F100" s="148">
        <v>1307998</v>
      </c>
      <c r="G100" s="78"/>
      <c r="H100" s="78"/>
      <c r="I100" s="78"/>
      <c r="J100" s="149"/>
      <c r="K100" s="78"/>
      <c r="L100" s="78"/>
      <c r="M100" s="78"/>
      <c r="N100" s="78"/>
      <c r="O100" s="78"/>
    </row>
    <row r="101" spans="1:15" ht="12.75">
      <c r="A101" s="78">
        <v>105</v>
      </c>
      <c r="B101" s="73" t="s">
        <v>933</v>
      </c>
      <c r="C101" s="73"/>
      <c r="D101" s="147">
        <v>392398.8</v>
      </c>
      <c r="E101" s="78">
        <v>0</v>
      </c>
      <c r="F101" s="148">
        <v>392398.8</v>
      </c>
      <c r="G101" s="78"/>
      <c r="H101" s="78"/>
      <c r="I101" s="78"/>
      <c r="J101" s="149"/>
      <c r="K101" s="78"/>
      <c r="L101" s="78"/>
      <c r="M101" s="78"/>
      <c r="N101" s="78" t="s">
        <v>938</v>
      </c>
      <c r="O101" s="78"/>
    </row>
    <row r="102" spans="1:15" ht="24">
      <c r="A102" s="78">
        <v>106</v>
      </c>
      <c r="B102" s="73" t="s">
        <v>934</v>
      </c>
      <c r="C102" s="73"/>
      <c r="D102" s="147">
        <v>90900</v>
      </c>
      <c r="E102" s="78">
        <v>0</v>
      </c>
      <c r="F102" s="148">
        <v>90900</v>
      </c>
      <c r="G102" s="78"/>
      <c r="H102" s="78"/>
      <c r="I102" s="78"/>
      <c r="J102" s="149"/>
      <c r="K102" s="78"/>
      <c r="L102" s="78"/>
      <c r="M102" s="78"/>
      <c r="N102" s="78"/>
      <c r="O102" s="78"/>
    </row>
    <row r="103" spans="1:15" ht="24">
      <c r="A103" s="78">
        <v>107</v>
      </c>
      <c r="B103" s="73" t="s">
        <v>935</v>
      </c>
      <c r="C103" s="73"/>
      <c r="D103" s="147">
        <v>179807.8</v>
      </c>
      <c r="E103" s="78">
        <v>0</v>
      </c>
      <c r="F103" s="148">
        <v>179807.8</v>
      </c>
      <c r="G103" s="78"/>
      <c r="H103" s="78"/>
      <c r="I103" s="78"/>
      <c r="J103" s="149"/>
      <c r="K103" s="78"/>
      <c r="L103" s="78"/>
      <c r="M103" s="78"/>
      <c r="N103" s="78"/>
      <c r="O103" s="78"/>
    </row>
    <row r="104" spans="1:15" ht="12.75">
      <c r="A104" s="78">
        <v>108</v>
      </c>
      <c r="B104" s="159" t="s">
        <v>936</v>
      </c>
      <c r="C104" s="159"/>
      <c r="D104" s="157">
        <v>5695</v>
      </c>
      <c r="E104" s="158">
        <v>0</v>
      </c>
      <c r="F104" s="160">
        <v>5695</v>
      </c>
      <c r="G104" s="78"/>
      <c r="H104" s="78"/>
      <c r="I104" s="78"/>
      <c r="J104" s="149"/>
      <c r="K104" s="78"/>
      <c r="L104" s="78"/>
      <c r="M104" s="78"/>
      <c r="N104" s="78"/>
      <c r="O104" s="78"/>
    </row>
    <row r="105" spans="1:16" ht="72.75">
      <c r="A105" s="159">
        <v>109</v>
      </c>
      <c r="B105" s="159" t="s">
        <v>1041</v>
      </c>
      <c r="C105" s="159" t="s">
        <v>1042</v>
      </c>
      <c r="D105" s="159"/>
      <c r="E105" s="226"/>
      <c r="F105" s="244"/>
      <c r="G105" s="245"/>
      <c r="H105" s="159" t="s">
        <v>1043</v>
      </c>
      <c r="I105" s="239"/>
      <c r="J105" s="246"/>
      <c r="K105" s="247"/>
      <c r="L105" s="239"/>
      <c r="M105" s="159" t="s">
        <v>908</v>
      </c>
      <c r="N105" s="159" t="s">
        <v>42</v>
      </c>
      <c r="O105" s="242"/>
      <c r="P105" s="63"/>
    </row>
    <row r="106" spans="1:16" ht="48.75">
      <c r="A106" s="159">
        <v>110</v>
      </c>
      <c r="B106" s="159" t="s">
        <v>1044</v>
      </c>
      <c r="C106" s="159" t="s">
        <v>1045</v>
      </c>
      <c r="D106" s="159"/>
      <c r="E106" s="226"/>
      <c r="F106" s="244"/>
      <c r="G106" s="245"/>
      <c r="H106" s="159" t="s">
        <v>1046</v>
      </c>
      <c r="I106" s="239"/>
      <c r="J106" s="246"/>
      <c r="K106" s="247"/>
      <c r="L106" s="239"/>
      <c r="M106" s="159" t="s">
        <v>908</v>
      </c>
      <c r="N106" s="159" t="s">
        <v>42</v>
      </c>
      <c r="O106" s="242"/>
      <c r="P106" s="63"/>
    </row>
    <row r="107" spans="1:16" ht="60.75">
      <c r="A107" s="159">
        <v>111</v>
      </c>
      <c r="B107" s="159" t="s">
        <v>1049</v>
      </c>
      <c r="C107" s="159" t="s">
        <v>1045</v>
      </c>
      <c r="D107" s="159"/>
      <c r="E107" s="226"/>
      <c r="F107" s="244"/>
      <c r="G107" s="245"/>
      <c r="H107" s="159" t="s">
        <v>1046</v>
      </c>
      <c r="I107" s="239"/>
      <c r="J107" s="246"/>
      <c r="K107" s="247"/>
      <c r="L107" s="239"/>
      <c r="M107" s="159" t="s">
        <v>908</v>
      </c>
      <c r="N107" s="159" t="s">
        <v>42</v>
      </c>
      <c r="O107" s="242"/>
      <c r="P107" s="63"/>
    </row>
    <row r="108" spans="1:16" ht="60.75">
      <c r="A108" s="159">
        <v>112</v>
      </c>
      <c r="B108" s="159" t="s">
        <v>1373</v>
      </c>
      <c r="C108" s="159" t="s">
        <v>1047</v>
      </c>
      <c r="D108" s="159"/>
      <c r="E108" s="226"/>
      <c r="F108" s="244"/>
      <c r="G108" s="245"/>
      <c r="H108" s="159" t="s">
        <v>1048</v>
      </c>
      <c r="I108" s="239"/>
      <c r="J108" s="246"/>
      <c r="K108" s="247"/>
      <c r="L108" s="239"/>
      <c r="M108" s="159" t="s">
        <v>908</v>
      </c>
      <c r="N108" s="159" t="s">
        <v>42</v>
      </c>
      <c r="O108" s="242"/>
      <c r="P108" s="63"/>
    </row>
    <row r="109" spans="1:16" ht="48.75">
      <c r="A109" s="159">
        <v>113</v>
      </c>
      <c r="B109" s="159" t="s">
        <v>1374</v>
      </c>
      <c r="C109" s="159" t="s">
        <v>1047</v>
      </c>
      <c r="D109" s="159"/>
      <c r="E109" s="226"/>
      <c r="F109" s="244"/>
      <c r="G109" s="245"/>
      <c r="H109" s="159" t="s">
        <v>1048</v>
      </c>
      <c r="I109" s="239"/>
      <c r="J109" s="246"/>
      <c r="K109" s="247"/>
      <c r="L109" s="239"/>
      <c r="M109" s="159" t="s">
        <v>908</v>
      </c>
      <c r="N109" s="159" t="s">
        <v>42</v>
      </c>
      <c r="O109" s="242"/>
      <c r="P109" s="63"/>
    </row>
    <row r="110" spans="1:16" ht="72.75">
      <c r="A110" s="159">
        <v>114</v>
      </c>
      <c r="B110" s="159" t="s">
        <v>1375</v>
      </c>
      <c r="C110" s="159" t="s">
        <v>1047</v>
      </c>
      <c r="D110" s="159"/>
      <c r="E110" s="226"/>
      <c r="F110" s="244"/>
      <c r="G110" s="245"/>
      <c r="H110" s="159" t="s">
        <v>1048</v>
      </c>
      <c r="I110" s="239"/>
      <c r="J110" s="246"/>
      <c r="K110" s="247"/>
      <c r="L110" s="239"/>
      <c r="M110" s="159" t="s">
        <v>908</v>
      </c>
      <c r="N110" s="159" t="s">
        <v>42</v>
      </c>
      <c r="O110" s="242"/>
      <c r="P110" s="63"/>
    </row>
    <row r="111" spans="1:16" ht="48.75">
      <c r="A111" s="159">
        <v>115</v>
      </c>
      <c r="B111" s="159" t="s">
        <v>1376</v>
      </c>
      <c r="C111" s="159" t="s">
        <v>1047</v>
      </c>
      <c r="D111" s="159"/>
      <c r="E111" s="226"/>
      <c r="F111" s="244"/>
      <c r="G111" s="245"/>
      <c r="H111" s="159" t="s">
        <v>1048</v>
      </c>
      <c r="I111" s="239"/>
      <c r="J111" s="246"/>
      <c r="K111" s="247"/>
      <c r="L111" s="239"/>
      <c r="M111" s="159" t="s">
        <v>908</v>
      </c>
      <c r="N111" s="159" t="s">
        <v>42</v>
      </c>
      <c r="O111" s="242"/>
      <c r="P111" s="63"/>
    </row>
    <row r="112" spans="1:16" ht="60.75">
      <c r="A112" s="159">
        <v>116</v>
      </c>
      <c r="B112" s="159" t="s">
        <v>1377</v>
      </c>
      <c r="C112" s="159" t="s">
        <v>1047</v>
      </c>
      <c r="D112" s="159"/>
      <c r="E112" s="226"/>
      <c r="F112" s="244"/>
      <c r="G112" s="245"/>
      <c r="H112" s="159" t="s">
        <v>1048</v>
      </c>
      <c r="I112" s="239"/>
      <c r="J112" s="246"/>
      <c r="K112" s="247"/>
      <c r="L112" s="239"/>
      <c r="M112" s="159" t="s">
        <v>908</v>
      </c>
      <c r="N112" s="159" t="s">
        <v>42</v>
      </c>
      <c r="O112" s="242"/>
      <c r="P112" s="63"/>
    </row>
    <row r="113" spans="1:16" ht="48.75">
      <c r="A113" s="159">
        <v>117</v>
      </c>
      <c r="B113" s="159" t="s">
        <v>1378</v>
      </c>
      <c r="C113" s="159" t="s">
        <v>1047</v>
      </c>
      <c r="D113" s="159"/>
      <c r="E113" s="226"/>
      <c r="F113" s="244"/>
      <c r="G113" s="245"/>
      <c r="H113" s="159" t="s">
        <v>1048</v>
      </c>
      <c r="I113" s="239"/>
      <c r="J113" s="246"/>
      <c r="K113" s="247"/>
      <c r="L113" s="239"/>
      <c r="M113" s="159" t="s">
        <v>908</v>
      </c>
      <c r="N113" s="159" t="s">
        <v>42</v>
      </c>
      <c r="O113" s="242"/>
      <c r="P113" s="63"/>
    </row>
    <row r="114" spans="1:16" ht="39">
      <c r="A114" s="159">
        <v>118</v>
      </c>
      <c r="B114" s="159" t="s">
        <v>1050</v>
      </c>
      <c r="C114" s="159"/>
      <c r="D114" s="81">
        <v>20000</v>
      </c>
      <c r="E114" s="276">
        <v>0</v>
      </c>
      <c r="F114" s="277">
        <f aca="true" t="shared" si="1" ref="F114:F141">D114-E114</f>
        <v>20000</v>
      </c>
      <c r="G114" s="245"/>
      <c r="H114" s="245" t="s">
        <v>1059</v>
      </c>
      <c r="I114" s="239"/>
      <c r="J114" s="249"/>
      <c r="K114" s="247"/>
      <c r="L114" s="239"/>
      <c r="M114" s="159" t="s">
        <v>908</v>
      </c>
      <c r="N114" s="159" t="s">
        <v>42</v>
      </c>
      <c r="O114" s="242"/>
      <c r="P114" s="63"/>
    </row>
    <row r="115" spans="1:16" ht="39">
      <c r="A115" s="159">
        <v>119</v>
      </c>
      <c r="B115" s="159" t="s">
        <v>1051</v>
      </c>
      <c r="C115" s="159"/>
      <c r="D115" s="81">
        <v>20000</v>
      </c>
      <c r="E115" s="226">
        <v>0</v>
      </c>
      <c r="F115" s="277">
        <f t="shared" si="1"/>
        <v>20000</v>
      </c>
      <c r="G115" s="245"/>
      <c r="H115" s="245" t="s">
        <v>1059</v>
      </c>
      <c r="I115" s="239"/>
      <c r="J115" s="249"/>
      <c r="K115" s="247"/>
      <c r="L115" s="239"/>
      <c r="M115" s="159" t="s">
        <v>908</v>
      </c>
      <c r="N115" s="159" t="s">
        <v>42</v>
      </c>
      <c r="O115" s="242"/>
      <c r="P115" s="63"/>
    </row>
    <row r="116" spans="1:16" ht="39">
      <c r="A116" s="159">
        <v>120</v>
      </c>
      <c r="B116" s="159" t="s">
        <v>1052</v>
      </c>
      <c r="C116" s="159"/>
      <c r="D116" s="81">
        <v>17000</v>
      </c>
      <c r="E116" s="226">
        <v>0</v>
      </c>
      <c r="F116" s="277">
        <f t="shared" si="1"/>
        <v>17000</v>
      </c>
      <c r="G116" s="245"/>
      <c r="H116" s="245" t="s">
        <v>1059</v>
      </c>
      <c r="I116" s="239"/>
      <c r="J116" s="249"/>
      <c r="K116" s="247"/>
      <c r="L116" s="239"/>
      <c r="M116" s="159" t="s">
        <v>908</v>
      </c>
      <c r="N116" s="159" t="s">
        <v>42</v>
      </c>
      <c r="O116" s="242"/>
      <c r="P116" s="63"/>
    </row>
    <row r="117" spans="1:16" ht="39">
      <c r="A117" s="159">
        <v>121</v>
      </c>
      <c r="B117" s="159" t="s">
        <v>1053</v>
      </c>
      <c r="C117" s="159"/>
      <c r="D117" s="81">
        <v>14000</v>
      </c>
      <c r="E117" s="226">
        <v>0</v>
      </c>
      <c r="F117" s="277">
        <f t="shared" si="1"/>
        <v>14000</v>
      </c>
      <c r="G117" s="245"/>
      <c r="H117" s="245" t="s">
        <v>1059</v>
      </c>
      <c r="I117" s="239"/>
      <c r="J117" s="249"/>
      <c r="K117" s="247"/>
      <c r="L117" s="239"/>
      <c r="M117" s="259" t="s">
        <v>908</v>
      </c>
      <c r="N117" s="259" t="s">
        <v>42</v>
      </c>
      <c r="O117" s="242"/>
      <c r="P117" s="63"/>
    </row>
    <row r="118" spans="1:16" ht="39">
      <c r="A118" s="159">
        <v>122</v>
      </c>
      <c r="B118" s="159" t="s">
        <v>1054</v>
      </c>
      <c r="C118" s="159"/>
      <c r="D118" s="81">
        <v>11000</v>
      </c>
      <c r="E118" s="226">
        <v>0</v>
      </c>
      <c r="F118" s="277">
        <f t="shared" si="1"/>
        <v>11000</v>
      </c>
      <c r="G118" s="245"/>
      <c r="H118" s="245" t="s">
        <v>1059</v>
      </c>
      <c r="I118" s="239"/>
      <c r="J118" s="249"/>
      <c r="K118" s="247"/>
      <c r="L118" s="239"/>
      <c r="M118" s="159" t="s">
        <v>908</v>
      </c>
      <c r="N118" s="159" t="s">
        <v>42</v>
      </c>
      <c r="O118" s="242"/>
      <c r="P118" s="63"/>
    </row>
    <row r="119" spans="1:16" ht="39">
      <c r="A119" s="159">
        <v>123</v>
      </c>
      <c r="B119" s="159" t="s">
        <v>1167</v>
      </c>
      <c r="C119" s="159"/>
      <c r="D119" s="81">
        <v>20000</v>
      </c>
      <c r="E119" s="226">
        <v>0</v>
      </c>
      <c r="F119" s="248">
        <f t="shared" si="1"/>
        <v>20000</v>
      </c>
      <c r="G119" s="245"/>
      <c r="H119" s="245" t="s">
        <v>1059</v>
      </c>
      <c r="I119" s="239"/>
      <c r="J119" s="249"/>
      <c r="K119" s="247"/>
      <c r="L119" s="239"/>
      <c r="M119" s="159" t="s">
        <v>908</v>
      </c>
      <c r="N119" s="159" t="s">
        <v>42</v>
      </c>
      <c r="O119" s="242"/>
      <c r="P119" s="63"/>
    </row>
    <row r="120" spans="1:16" ht="39">
      <c r="A120" s="159">
        <v>124</v>
      </c>
      <c r="B120" s="159" t="s">
        <v>1055</v>
      </c>
      <c r="C120" s="159"/>
      <c r="D120" s="81">
        <v>15000</v>
      </c>
      <c r="E120" s="226">
        <v>0</v>
      </c>
      <c r="F120" s="248">
        <f t="shared" si="1"/>
        <v>15000</v>
      </c>
      <c r="G120" s="245"/>
      <c r="H120" s="245" t="s">
        <v>1059</v>
      </c>
      <c r="I120" s="239"/>
      <c r="J120" s="249"/>
      <c r="K120" s="247"/>
      <c r="L120" s="239"/>
      <c r="M120" s="159" t="s">
        <v>908</v>
      </c>
      <c r="N120" s="159" t="s">
        <v>42</v>
      </c>
      <c r="O120" s="242"/>
      <c r="P120" s="63"/>
    </row>
    <row r="121" spans="1:16" ht="39">
      <c r="A121" s="159">
        <v>125</v>
      </c>
      <c r="B121" s="159" t="s">
        <v>1056</v>
      </c>
      <c r="C121" s="159"/>
      <c r="D121" s="81">
        <v>1000</v>
      </c>
      <c r="E121" s="226">
        <v>0</v>
      </c>
      <c r="F121" s="248">
        <f t="shared" si="1"/>
        <v>1000</v>
      </c>
      <c r="G121" s="245"/>
      <c r="H121" s="245" t="s">
        <v>1059</v>
      </c>
      <c r="I121" s="239"/>
      <c r="J121" s="249"/>
      <c r="K121" s="247"/>
      <c r="L121" s="239"/>
      <c r="M121" s="159" t="s">
        <v>908</v>
      </c>
      <c r="N121" s="159" t="s">
        <v>42</v>
      </c>
      <c r="O121" s="242"/>
      <c r="P121" s="63"/>
    </row>
    <row r="122" spans="1:16" ht="39">
      <c r="A122" s="159">
        <v>126</v>
      </c>
      <c r="B122" s="159" t="s">
        <v>1050</v>
      </c>
      <c r="C122" s="159"/>
      <c r="D122" s="81">
        <v>100000</v>
      </c>
      <c r="E122" s="226">
        <v>0</v>
      </c>
      <c r="F122" s="248">
        <f t="shared" si="1"/>
        <v>100000</v>
      </c>
      <c r="G122" s="245"/>
      <c r="H122" s="245" t="s">
        <v>1059</v>
      </c>
      <c r="I122" s="239"/>
      <c r="J122" s="249"/>
      <c r="K122" s="247"/>
      <c r="L122" s="239"/>
      <c r="M122" s="159" t="s">
        <v>908</v>
      </c>
      <c r="N122" s="159" t="s">
        <v>42</v>
      </c>
      <c r="O122" s="242"/>
      <c r="P122" s="63"/>
    </row>
    <row r="123" spans="1:16" ht="39">
      <c r="A123" s="159">
        <v>127</v>
      </c>
      <c r="B123" s="159" t="s">
        <v>1051</v>
      </c>
      <c r="C123" s="159"/>
      <c r="D123" s="81">
        <v>84000</v>
      </c>
      <c r="E123" s="226">
        <v>0</v>
      </c>
      <c r="F123" s="248">
        <f t="shared" si="1"/>
        <v>84000</v>
      </c>
      <c r="G123" s="245"/>
      <c r="H123" s="245" t="s">
        <v>1059</v>
      </c>
      <c r="I123" s="239"/>
      <c r="J123" s="249"/>
      <c r="K123" s="247"/>
      <c r="L123" s="239"/>
      <c r="M123" s="159" t="s">
        <v>908</v>
      </c>
      <c r="N123" s="159" t="s">
        <v>42</v>
      </c>
      <c r="O123" s="242"/>
      <c r="P123" s="63"/>
    </row>
    <row r="124" spans="1:16" ht="39">
      <c r="A124" s="159">
        <v>128</v>
      </c>
      <c r="B124" s="159" t="s">
        <v>1052</v>
      </c>
      <c r="C124" s="159"/>
      <c r="D124" s="81">
        <v>64000</v>
      </c>
      <c r="E124" s="226">
        <v>0</v>
      </c>
      <c r="F124" s="248">
        <f t="shared" si="1"/>
        <v>64000</v>
      </c>
      <c r="G124" s="245"/>
      <c r="H124" s="245" t="s">
        <v>1059</v>
      </c>
      <c r="I124" s="239"/>
      <c r="J124" s="249"/>
      <c r="K124" s="247"/>
      <c r="L124" s="239"/>
      <c r="M124" s="159" t="s">
        <v>908</v>
      </c>
      <c r="N124" s="159" t="s">
        <v>42</v>
      </c>
      <c r="O124" s="242"/>
      <c r="P124" s="63"/>
    </row>
    <row r="125" spans="1:16" ht="39">
      <c r="A125" s="159">
        <v>129</v>
      </c>
      <c r="B125" s="159" t="s">
        <v>1053</v>
      </c>
      <c r="C125" s="159"/>
      <c r="D125" s="81">
        <v>44000</v>
      </c>
      <c r="E125" s="226">
        <v>0</v>
      </c>
      <c r="F125" s="277">
        <f t="shared" si="1"/>
        <v>44000</v>
      </c>
      <c r="G125" s="245"/>
      <c r="H125" s="245" t="s">
        <v>1059</v>
      </c>
      <c r="I125" s="239"/>
      <c r="J125" s="249"/>
      <c r="K125" s="247"/>
      <c r="L125" s="239"/>
      <c r="M125" s="159" t="s">
        <v>908</v>
      </c>
      <c r="N125" s="159" t="s">
        <v>42</v>
      </c>
      <c r="O125" s="242"/>
      <c r="P125" s="63"/>
    </row>
    <row r="126" spans="1:16" ht="39">
      <c r="A126" s="159">
        <v>130</v>
      </c>
      <c r="B126" s="159" t="s">
        <v>1057</v>
      </c>
      <c r="C126" s="159"/>
      <c r="D126" s="81">
        <v>12000</v>
      </c>
      <c r="E126" s="226">
        <v>0</v>
      </c>
      <c r="F126" s="248">
        <f t="shared" si="1"/>
        <v>12000</v>
      </c>
      <c r="G126" s="245"/>
      <c r="H126" s="245" t="s">
        <v>1059</v>
      </c>
      <c r="I126" s="239"/>
      <c r="J126" s="249"/>
      <c r="K126" s="247"/>
      <c r="L126" s="239"/>
      <c r="M126" s="159" t="s">
        <v>908</v>
      </c>
      <c r="N126" s="159" t="s">
        <v>42</v>
      </c>
      <c r="O126" s="242"/>
      <c r="P126" s="63"/>
    </row>
    <row r="127" spans="1:16" ht="39">
      <c r="A127" s="159">
        <v>131</v>
      </c>
      <c r="B127" s="159" t="s">
        <v>1054</v>
      </c>
      <c r="C127" s="159"/>
      <c r="D127" s="81">
        <v>48000</v>
      </c>
      <c r="E127" s="226">
        <v>0</v>
      </c>
      <c r="F127" s="248">
        <f t="shared" si="1"/>
        <v>48000</v>
      </c>
      <c r="G127" s="245"/>
      <c r="H127" s="245" t="s">
        <v>1059</v>
      </c>
      <c r="I127" s="239"/>
      <c r="J127" s="249"/>
      <c r="K127" s="247"/>
      <c r="L127" s="239"/>
      <c r="M127" s="159" t="s">
        <v>908</v>
      </c>
      <c r="N127" s="159" t="s">
        <v>42</v>
      </c>
      <c r="O127" s="242"/>
      <c r="P127" s="63"/>
    </row>
    <row r="128" spans="1:16" ht="39">
      <c r="A128" s="159">
        <v>132</v>
      </c>
      <c r="B128" s="159" t="s">
        <v>1058</v>
      </c>
      <c r="C128" s="159"/>
      <c r="D128" s="81">
        <v>16000</v>
      </c>
      <c r="E128" s="226">
        <v>0</v>
      </c>
      <c r="F128" s="278">
        <f t="shared" si="1"/>
        <v>16000</v>
      </c>
      <c r="G128" s="250"/>
      <c r="H128" s="250" t="s">
        <v>1059</v>
      </c>
      <c r="I128" s="239"/>
      <c r="J128" s="249"/>
      <c r="K128" s="247"/>
      <c r="L128" s="239"/>
      <c r="M128" s="159" t="s">
        <v>908</v>
      </c>
      <c r="N128" s="159" t="s">
        <v>42</v>
      </c>
      <c r="O128" s="242"/>
      <c r="P128" s="63"/>
    </row>
    <row r="129" spans="1:16" ht="39">
      <c r="A129" s="159">
        <v>133</v>
      </c>
      <c r="B129" s="159" t="s">
        <v>1062</v>
      </c>
      <c r="C129" s="159"/>
      <c r="D129" s="81">
        <v>37046.25</v>
      </c>
      <c r="E129" s="226">
        <v>0</v>
      </c>
      <c r="F129" s="222">
        <f t="shared" si="1"/>
        <v>37046.25</v>
      </c>
      <c r="G129" s="250"/>
      <c r="H129" s="250" t="s">
        <v>1061</v>
      </c>
      <c r="I129" s="239"/>
      <c r="J129" s="249"/>
      <c r="K129" s="247"/>
      <c r="L129" s="239"/>
      <c r="M129" s="159" t="s">
        <v>908</v>
      </c>
      <c r="N129" s="159" t="s">
        <v>42</v>
      </c>
      <c r="O129" s="242"/>
      <c r="P129" s="63"/>
    </row>
    <row r="130" spans="1:16" ht="39">
      <c r="A130" s="159">
        <v>134</v>
      </c>
      <c r="B130" s="159" t="s">
        <v>1063</v>
      </c>
      <c r="C130" s="159"/>
      <c r="D130" s="81">
        <v>4116.24</v>
      </c>
      <c r="E130" s="226">
        <v>0</v>
      </c>
      <c r="F130" s="222">
        <f t="shared" si="1"/>
        <v>4116.24</v>
      </c>
      <c r="G130" s="250"/>
      <c r="H130" s="250" t="s">
        <v>1061</v>
      </c>
      <c r="I130" s="239"/>
      <c r="J130" s="249"/>
      <c r="K130" s="247"/>
      <c r="L130" s="239"/>
      <c r="M130" s="159" t="s">
        <v>908</v>
      </c>
      <c r="N130" s="159" t="s">
        <v>42</v>
      </c>
      <c r="O130" s="242"/>
      <c r="P130" s="63"/>
    </row>
    <row r="131" spans="1:16" ht="39">
      <c r="A131" s="159">
        <v>135</v>
      </c>
      <c r="B131" s="159" t="s">
        <v>1064</v>
      </c>
      <c r="C131" s="159"/>
      <c r="D131" s="81">
        <v>70152.12</v>
      </c>
      <c r="E131" s="226">
        <v>0</v>
      </c>
      <c r="F131" s="222">
        <f t="shared" si="1"/>
        <v>70152.12</v>
      </c>
      <c r="G131" s="250"/>
      <c r="H131" s="250" t="s">
        <v>1061</v>
      </c>
      <c r="I131" s="239"/>
      <c r="J131" s="249"/>
      <c r="K131" s="247"/>
      <c r="L131" s="239"/>
      <c r="M131" s="159" t="s">
        <v>908</v>
      </c>
      <c r="N131" s="159" t="s">
        <v>42</v>
      </c>
      <c r="O131" s="242"/>
      <c r="P131" s="63"/>
    </row>
    <row r="132" spans="1:16" ht="39">
      <c r="A132" s="159">
        <v>136</v>
      </c>
      <c r="B132" s="159" t="s">
        <v>1065</v>
      </c>
      <c r="C132" s="159"/>
      <c r="D132" s="81">
        <v>7794.64</v>
      </c>
      <c r="E132" s="226">
        <v>0</v>
      </c>
      <c r="F132" s="222">
        <f t="shared" si="1"/>
        <v>7794.64</v>
      </c>
      <c r="G132" s="250"/>
      <c r="H132" s="250" t="s">
        <v>1061</v>
      </c>
      <c r="I132" s="239"/>
      <c r="J132" s="246"/>
      <c r="K132" s="247"/>
      <c r="L132" s="239"/>
      <c r="M132" s="159" t="s">
        <v>908</v>
      </c>
      <c r="N132" s="159" t="s">
        <v>42</v>
      </c>
      <c r="O132" s="242"/>
      <c r="P132" s="63"/>
    </row>
    <row r="133" spans="1:16" ht="48.75">
      <c r="A133" s="159">
        <v>137</v>
      </c>
      <c r="B133" s="159" t="s">
        <v>1072</v>
      </c>
      <c r="C133" s="159"/>
      <c r="D133" s="81">
        <v>20181</v>
      </c>
      <c r="E133" s="226">
        <v>0</v>
      </c>
      <c r="F133" s="222">
        <f t="shared" si="1"/>
        <v>20181</v>
      </c>
      <c r="G133" s="250"/>
      <c r="H133" s="250" t="s">
        <v>1081</v>
      </c>
      <c r="I133" s="239"/>
      <c r="J133" s="246"/>
      <c r="K133" s="247"/>
      <c r="L133" s="239"/>
      <c r="M133" s="159" t="s">
        <v>908</v>
      </c>
      <c r="N133" s="159" t="s">
        <v>42</v>
      </c>
      <c r="O133" s="242"/>
      <c r="P133" s="63"/>
    </row>
    <row r="134" spans="1:16" ht="48.75">
      <c r="A134" s="159">
        <v>138</v>
      </c>
      <c r="B134" s="159" t="s">
        <v>1073</v>
      </c>
      <c r="C134" s="159"/>
      <c r="D134" s="81">
        <v>60.22</v>
      </c>
      <c r="E134" s="226">
        <v>0</v>
      </c>
      <c r="F134" s="222">
        <f t="shared" si="1"/>
        <v>60.22</v>
      </c>
      <c r="G134" s="250"/>
      <c r="H134" s="250" t="s">
        <v>1081</v>
      </c>
      <c r="I134" s="239"/>
      <c r="J134" s="246"/>
      <c r="K134" s="247"/>
      <c r="L134" s="239"/>
      <c r="M134" s="159" t="s">
        <v>908</v>
      </c>
      <c r="N134" s="159" t="s">
        <v>42</v>
      </c>
      <c r="O134" s="242"/>
      <c r="P134" s="63"/>
    </row>
    <row r="135" spans="1:16" ht="39">
      <c r="A135" s="159">
        <v>139</v>
      </c>
      <c r="B135" s="159" t="s">
        <v>1074</v>
      </c>
      <c r="C135" s="159"/>
      <c r="D135" s="81">
        <v>1035</v>
      </c>
      <c r="E135" s="226">
        <v>0</v>
      </c>
      <c r="F135" s="222">
        <f t="shared" si="1"/>
        <v>1035</v>
      </c>
      <c r="G135" s="250"/>
      <c r="H135" s="250" t="s">
        <v>1081</v>
      </c>
      <c r="I135" s="239"/>
      <c r="J135" s="246"/>
      <c r="K135" s="247"/>
      <c r="L135" s="239"/>
      <c r="M135" s="159" t="s">
        <v>908</v>
      </c>
      <c r="N135" s="159" t="s">
        <v>42</v>
      </c>
      <c r="O135" s="242"/>
      <c r="P135" s="63"/>
    </row>
    <row r="136" spans="1:16" ht="48.75">
      <c r="A136" s="159">
        <v>140</v>
      </c>
      <c r="B136" s="159" t="s">
        <v>1075</v>
      </c>
      <c r="C136" s="159"/>
      <c r="D136" s="81">
        <v>9717</v>
      </c>
      <c r="E136" s="226">
        <v>0</v>
      </c>
      <c r="F136" s="222">
        <f t="shared" si="1"/>
        <v>9717</v>
      </c>
      <c r="G136" s="250"/>
      <c r="H136" s="250" t="s">
        <v>1081</v>
      </c>
      <c r="I136" s="239"/>
      <c r="J136" s="246"/>
      <c r="K136" s="247"/>
      <c r="L136" s="239"/>
      <c r="M136" s="159" t="s">
        <v>908</v>
      </c>
      <c r="N136" s="159" t="s">
        <v>42</v>
      </c>
      <c r="O136" s="242"/>
      <c r="P136" s="63"/>
    </row>
    <row r="137" spans="1:16" ht="39">
      <c r="A137" s="159">
        <v>141</v>
      </c>
      <c r="B137" s="159" t="s">
        <v>1076</v>
      </c>
      <c r="C137" s="159"/>
      <c r="D137" s="81">
        <v>790</v>
      </c>
      <c r="E137" s="226">
        <v>0</v>
      </c>
      <c r="F137" s="222">
        <f t="shared" si="1"/>
        <v>790</v>
      </c>
      <c r="G137" s="250"/>
      <c r="H137" s="250" t="s">
        <v>1081</v>
      </c>
      <c r="I137" s="239"/>
      <c r="J137" s="246"/>
      <c r="K137" s="247"/>
      <c r="L137" s="239"/>
      <c r="M137" s="159" t="s">
        <v>908</v>
      </c>
      <c r="N137" s="159" t="s">
        <v>42</v>
      </c>
      <c r="O137" s="242"/>
      <c r="P137" s="63"/>
    </row>
    <row r="138" spans="1:16" ht="48.75">
      <c r="A138" s="159">
        <v>142</v>
      </c>
      <c r="B138" s="159" t="s">
        <v>1078</v>
      </c>
      <c r="C138" s="159"/>
      <c r="D138" s="81">
        <v>32548</v>
      </c>
      <c r="E138" s="226">
        <v>0</v>
      </c>
      <c r="F138" s="222">
        <f t="shared" si="1"/>
        <v>32548</v>
      </c>
      <c r="G138" s="250"/>
      <c r="H138" s="250" t="s">
        <v>1081</v>
      </c>
      <c r="I138" s="239"/>
      <c r="J138" s="246"/>
      <c r="K138" s="247"/>
      <c r="L138" s="239"/>
      <c r="M138" s="159" t="s">
        <v>908</v>
      </c>
      <c r="N138" s="159" t="s">
        <v>42</v>
      </c>
      <c r="O138" s="242"/>
      <c r="P138" s="63"/>
    </row>
    <row r="139" spans="1:16" ht="39">
      <c r="A139" s="159">
        <v>143</v>
      </c>
      <c r="B139" s="159" t="s">
        <v>1077</v>
      </c>
      <c r="C139" s="159"/>
      <c r="D139" s="81">
        <v>2670</v>
      </c>
      <c r="E139" s="226">
        <v>0</v>
      </c>
      <c r="F139" s="222">
        <f t="shared" si="1"/>
        <v>2670</v>
      </c>
      <c r="G139" s="250"/>
      <c r="H139" s="250" t="s">
        <v>1081</v>
      </c>
      <c r="I139" s="239"/>
      <c r="J139" s="246"/>
      <c r="K139" s="247"/>
      <c r="L139" s="239"/>
      <c r="M139" s="159" t="s">
        <v>908</v>
      </c>
      <c r="N139" s="159" t="s">
        <v>42</v>
      </c>
      <c r="O139" s="242"/>
      <c r="P139" s="63"/>
    </row>
    <row r="140" spans="1:16" ht="39">
      <c r="A140" s="159">
        <v>144</v>
      </c>
      <c r="B140" s="159" t="s">
        <v>1079</v>
      </c>
      <c r="C140" s="159"/>
      <c r="D140" s="81">
        <v>710</v>
      </c>
      <c r="E140" s="226">
        <v>0</v>
      </c>
      <c r="F140" s="222">
        <f t="shared" si="1"/>
        <v>710</v>
      </c>
      <c r="G140" s="250"/>
      <c r="H140" s="250" t="s">
        <v>1081</v>
      </c>
      <c r="I140" s="239"/>
      <c r="J140" s="246"/>
      <c r="K140" s="247"/>
      <c r="L140" s="239"/>
      <c r="M140" s="159" t="s">
        <v>908</v>
      </c>
      <c r="N140" s="159" t="s">
        <v>42</v>
      </c>
      <c r="O140" s="242"/>
      <c r="P140" s="63"/>
    </row>
    <row r="141" spans="1:16" ht="39">
      <c r="A141" s="159">
        <v>145</v>
      </c>
      <c r="B141" s="159" t="s">
        <v>1080</v>
      </c>
      <c r="C141" s="159"/>
      <c r="D141" s="81">
        <v>5550</v>
      </c>
      <c r="E141" s="226">
        <v>0</v>
      </c>
      <c r="F141" s="222">
        <f t="shared" si="1"/>
        <v>5550</v>
      </c>
      <c r="G141" s="250"/>
      <c r="H141" s="250" t="s">
        <v>1081</v>
      </c>
      <c r="I141" s="239"/>
      <c r="J141" s="246"/>
      <c r="K141" s="247"/>
      <c r="L141" s="239"/>
      <c r="M141" s="159" t="s">
        <v>908</v>
      </c>
      <c r="N141" s="159" t="s">
        <v>42</v>
      </c>
      <c r="O141" s="242"/>
      <c r="P141" s="63"/>
    </row>
    <row r="142" spans="1:16" ht="117.75" customHeight="1">
      <c r="A142" s="151">
        <v>146</v>
      </c>
      <c r="B142" s="260" t="s">
        <v>1110</v>
      </c>
      <c r="C142" s="259" t="s">
        <v>1108</v>
      </c>
      <c r="D142" s="81">
        <v>275861.26</v>
      </c>
      <c r="E142" s="226">
        <v>0</v>
      </c>
      <c r="F142" s="253">
        <f>D142-E142</f>
        <v>275861.26</v>
      </c>
      <c r="G142" s="239"/>
      <c r="H142" s="228" t="s">
        <v>1160</v>
      </c>
      <c r="I142" s="251"/>
      <c r="J142" s="251"/>
      <c r="K142" s="251"/>
      <c r="L142" s="251"/>
      <c r="M142" s="151" t="s">
        <v>908</v>
      </c>
      <c r="N142" s="151" t="s">
        <v>42</v>
      </c>
      <c r="O142" s="255"/>
      <c r="P142" s="63"/>
    </row>
    <row r="143" spans="1:16" ht="24" customHeight="1">
      <c r="A143" s="159">
        <v>147</v>
      </c>
      <c r="B143" s="260" t="s">
        <v>1128</v>
      </c>
      <c r="C143" s="159" t="s">
        <v>1130</v>
      </c>
      <c r="D143" s="81">
        <v>49054.99</v>
      </c>
      <c r="E143" s="226">
        <v>0</v>
      </c>
      <c r="F143" s="253">
        <f>D143-G143</f>
        <v>49054.99</v>
      </c>
      <c r="G143" s="239"/>
      <c r="H143" s="250" t="s">
        <v>1129</v>
      </c>
      <c r="I143" s="254"/>
      <c r="J143" s="239"/>
      <c r="K143" s="239"/>
      <c r="L143" s="239"/>
      <c r="M143" s="159" t="s">
        <v>908</v>
      </c>
      <c r="N143" s="159" t="s">
        <v>42</v>
      </c>
      <c r="O143" s="255"/>
      <c r="P143" s="63"/>
    </row>
    <row r="144" spans="1:16" ht="39" customHeight="1">
      <c r="A144" s="159">
        <v>148</v>
      </c>
      <c r="B144" s="260" t="s">
        <v>1131</v>
      </c>
      <c r="C144" s="259" t="s">
        <v>1130</v>
      </c>
      <c r="D144" s="81">
        <v>135696.04</v>
      </c>
      <c r="E144" s="226">
        <v>0</v>
      </c>
      <c r="F144" s="253">
        <f>D144-G144</f>
        <v>135696.04</v>
      </c>
      <c r="G144" s="239"/>
      <c r="H144" s="262" t="s">
        <v>1129</v>
      </c>
      <c r="I144" s="254"/>
      <c r="J144" s="239"/>
      <c r="K144" s="239"/>
      <c r="L144" s="254"/>
      <c r="M144" s="159" t="s">
        <v>908</v>
      </c>
      <c r="N144" s="159" t="s">
        <v>42</v>
      </c>
      <c r="O144" s="255"/>
      <c r="P144" s="63"/>
    </row>
    <row r="145" spans="1:16" ht="30" customHeight="1">
      <c r="A145" s="159">
        <v>149</v>
      </c>
      <c r="B145" s="260" t="s">
        <v>1132</v>
      </c>
      <c r="C145" s="159" t="s">
        <v>1130</v>
      </c>
      <c r="D145" s="81">
        <v>22402.53</v>
      </c>
      <c r="E145" s="226">
        <v>0</v>
      </c>
      <c r="F145" s="253">
        <f>D145-G145</f>
        <v>22402.53</v>
      </c>
      <c r="G145" s="239"/>
      <c r="H145" s="250" t="s">
        <v>1129</v>
      </c>
      <c r="I145" s="254"/>
      <c r="J145" s="239"/>
      <c r="K145" s="239"/>
      <c r="L145" s="254"/>
      <c r="M145" s="159" t="s">
        <v>908</v>
      </c>
      <c r="N145" s="159" t="s">
        <v>42</v>
      </c>
      <c r="O145" s="255"/>
      <c r="P145" s="63"/>
    </row>
    <row r="146" spans="1:16" ht="24" customHeight="1">
      <c r="A146" s="159">
        <v>150</v>
      </c>
      <c r="B146" s="260" t="s">
        <v>1133</v>
      </c>
      <c r="C146" s="159" t="s">
        <v>1130</v>
      </c>
      <c r="D146" s="81">
        <v>7467.54</v>
      </c>
      <c r="E146" s="226"/>
      <c r="F146" s="253">
        <f>D146-G146</f>
        <v>7467.54</v>
      </c>
      <c r="G146" s="239"/>
      <c r="H146" s="250" t="s">
        <v>1129</v>
      </c>
      <c r="I146" s="254"/>
      <c r="J146" s="239"/>
      <c r="K146" s="239"/>
      <c r="L146" s="254"/>
      <c r="M146" s="159" t="s">
        <v>908</v>
      </c>
      <c r="N146" s="159" t="s">
        <v>42</v>
      </c>
      <c r="O146" s="255"/>
      <c r="P146" s="63"/>
    </row>
    <row r="147" spans="1:16" ht="24" customHeight="1">
      <c r="A147" s="159">
        <v>151</v>
      </c>
      <c r="B147" s="260" t="s">
        <v>1134</v>
      </c>
      <c r="C147" s="159" t="s">
        <v>1130</v>
      </c>
      <c r="D147" s="81">
        <v>14565.15</v>
      </c>
      <c r="E147" s="226">
        <v>0</v>
      </c>
      <c r="F147" s="253">
        <f>D147-G147</f>
        <v>14565.15</v>
      </c>
      <c r="G147" s="239"/>
      <c r="H147" s="250" t="s">
        <v>1129</v>
      </c>
      <c r="I147" s="254"/>
      <c r="J147" s="239"/>
      <c r="K147" s="239"/>
      <c r="L147" s="254"/>
      <c r="M147" s="159" t="s">
        <v>908</v>
      </c>
      <c r="N147" s="159" t="s">
        <v>42</v>
      </c>
      <c r="O147" s="255"/>
      <c r="P147" s="63"/>
    </row>
    <row r="148" spans="1:16" ht="24" customHeight="1">
      <c r="A148" s="159">
        <v>152</v>
      </c>
      <c r="B148" s="260" t="s">
        <v>1134</v>
      </c>
      <c r="C148" s="159" t="s">
        <v>1130</v>
      </c>
      <c r="D148" s="81">
        <v>14565.16</v>
      </c>
      <c r="E148" s="226">
        <v>0</v>
      </c>
      <c r="F148" s="253">
        <f aca="true" t="shared" si="2" ref="F148:F160">D148-E148</f>
        <v>14565.16</v>
      </c>
      <c r="G148" s="239"/>
      <c r="H148" s="250" t="s">
        <v>1129</v>
      </c>
      <c r="I148" s="254"/>
      <c r="J148" s="239"/>
      <c r="K148" s="239"/>
      <c r="L148" s="254"/>
      <c r="M148" s="159" t="s">
        <v>908</v>
      </c>
      <c r="N148" s="159" t="s">
        <v>42</v>
      </c>
      <c r="O148" s="255"/>
      <c r="P148" s="63"/>
    </row>
    <row r="149" spans="1:16" ht="36.75" customHeight="1">
      <c r="A149" s="159">
        <v>153</v>
      </c>
      <c r="B149" s="260" t="s">
        <v>1135</v>
      </c>
      <c r="C149" s="159" t="s">
        <v>1130</v>
      </c>
      <c r="D149" s="81">
        <v>33254.05</v>
      </c>
      <c r="E149" s="226">
        <v>0</v>
      </c>
      <c r="F149" s="253">
        <f t="shared" si="2"/>
        <v>33254.05</v>
      </c>
      <c r="G149" s="239"/>
      <c r="H149" s="250" t="s">
        <v>1129</v>
      </c>
      <c r="I149" s="254"/>
      <c r="J149" s="239"/>
      <c r="K149" s="239"/>
      <c r="L149" s="254"/>
      <c r="M149" s="159" t="s">
        <v>908</v>
      </c>
      <c r="N149" s="159" t="s">
        <v>42</v>
      </c>
      <c r="O149" s="255"/>
      <c r="P149" s="63"/>
    </row>
    <row r="150" spans="1:16" ht="30.75" customHeight="1">
      <c r="A150" s="159">
        <v>154</v>
      </c>
      <c r="B150" s="260" t="s">
        <v>1136</v>
      </c>
      <c r="C150" s="159" t="s">
        <v>1130</v>
      </c>
      <c r="D150" s="81">
        <v>6650.83</v>
      </c>
      <c r="E150" s="226">
        <v>0</v>
      </c>
      <c r="F150" s="253">
        <f t="shared" si="2"/>
        <v>6650.83</v>
      </c>
      <c r="G150" s="239"/>
      <c r="H150" s="250" t="s">
        <v>1129</v>
      </c>
      <c r="I150" s="254"/>
      <c r="J150" s="239"/>
      <c r="K150" s="239"/>
      <c r="L150" s="254"/>
      <c r="M150" s="159" t="s">
        <v>908</v>
      </c>
      <c r="N150" s="159" t="s">
        <v>42</v>
      </c>
      <c r="O150" s="255"/>
      <c r="P150" s="63"/>
    </row>
    <row r="151" spans="1:16" ht="28.5" customHeight="1">
      <c r="A151" s="159">
        <v>155</v>
      </c>
      <c r="B151" s="260" t="s">
        <v>1137</v>
      </c>
      <c r="C151" s="159" t="s">
        <v>1130</v>
      </c>
      <c r="D151" s="81">
        <v>47858.88</v>
      </c>
      <c r="E151" s="226">
        <v>0</v>
      </c>
      <c r="F151" s="253">
        <f t="shared" si="2"/>
        <v>47858.88</v>
      </c>
      <c r="G151" s="239"/>
      <c r="H151" s="250" t="s">
        <v>1129</v>
      </c>
      <c r="I151" s="254"/>
      <c r="J151" s="239"/>
      <c r="K151" s="239"/>
      <c r="L151" s="254"/>
      <c r="M151" s="159" t="s">
        <v>908</v>
      </c>
      <c r="N151" s="159" t="s">
        <v>42</v>
      </c>
      <c r="O151" s="255"/>
      <c r="P151" s="63"/>
    </row>
    <row r="152" spans="1:16" ht="34.5" customHeight="1">
      <c r="A152" s="159">
        <v>156</v>
      </c>
      <c r="B152" s="260" t="s">
        <v>1138</v>
      </c>
      <c r="C152" s="259" t="s">
        <v>1130</v>
      </c>
      <c r="D152" s="81">
        <v>5982.37</v>
      </c>
      <c r="E152" s="226">
        <v>0</v>
      </c>
      <c r="F152" s="253">
        <f t="shared" si="2"/>
        <v>5982.37</v>
      </c>
      <c r="G152" s="239"/>
      <c r="H152" s="250" t="s">
        <v>1129</v>
      </c>
      <c r="I152" s="254"/>
      <c r="J152" s="239"/>
      <c r="K152" s="239"/>
      <c r="L152" s="254"/>
      <c r="M152" s="159" t="s">
        <v>908</v>
      </c>
      <c r="N152" s="159" t="s">
        <v>42</v>
      </c>
      <c r="O152" s="255"/>
      <c r="P152" s="63"/>
    </row>
    <row r="153" spans="1:16" ht="34.5" customHeight="1">
      <c r="A153" s="159">
        <v>157</v>
      </c>
      <c r="B153" s="260" t="s">
        <v>1139</v>
      </c>
      <c r="C153" s="259" t="s">
        <v>1130</v>
      </c>
      <c r="D153" s="81">
        <v>8714.61</v>
      </c>
      <c r="E153" s="226">
        <v>0</v>
      </c>
      <c r="F153" s="253">
        <f t="shared" si="2"/>
        <v>8714.61</v>
      </c>
      <c r="G153" s="239"/>
      <c r="H153" s="250" t="s">
        <v>1129</v>
      </c>
      <c r="I153" s="254"/>
      <c r="J153" s="239"/>
      <c r="K153" s="239"/>
      <c r="L153" s="254"/>
      <c r="M153" s="159" t="s">
        <v>908</v>
      </c>
      <c r="N153" s="159" t="s">
        <v>42</v>
      </c>
      <c r="O153" s="255"/>
      <c r="P153" s="63"/>
    </row>
    <row r="154" spans="1:16" ht="34.5" customHeight="1">
      <c r="A154" s="159">
        <v>158</v>
      </c>
      <c r="B154" s="260" t="s">
        <v>1140</v>
      </c>
      <c r="C154" s="259" t="s">
        <v>1130</v>
      </c>
      <c r="D154" s="81">
        <v>190761.11</v>
      </c>
      <c r="E154" s="226">
        <v>0</v>
      </c>
      <c r="F154" s="253">
        <f t="shared" si="2"/>
        <v>190761.11</v>
      </c>
      <c r="G154" s="239"/>
      <c r="H154" s="250" t="s">
        <v>1129</v>
      </c>
      <c r="I154" s="254"/>
      <c r="J154" s="239"/>
      <c r="K154" s="239"/>
      <c r="L154" s="254"/>
      <c r="M154" s="159" t="s">
        <v>908</v>
      </c>
      <c r="N154" s="159" t="s">
        <v>42</v>
      </c>
      <c r="O154" s="255"/>
      <c r="P154" s="63"/>
    </row>
    <row r="155" spans="1:16" ht="34.5" customHeight="1">
      <c r="A155" s="159">
        <v>159</v>
      </c>
      <c r="B155" s="260" t="s">
        <v>1141</v>
      </c>
      <c r="C155" s="259" t="s">
        <v>1130</v>
      </c>
      <c r="D155" s="81">
        <v>61891.91</v>
      </c>
      <c r="E155" s="226">
        <v>0</v>
      </c>
      <c r="F155" s="253">
        <f t="shared" si="2"/>
        <v>61891.91</v>
      </c>
      <c r="G155" s="239"/>
      <c r="H155" s="250" t="s">
        <v>1129</v>
      </c>
      <c r="I155" s="254"/>
      <c r="J155" s="239"/>
      <c r="K155" s="239"/>
      <c r="L155" s="254"/>
      <c r="M155" s="159" t="s">
        <v>908</v>
      </c>
      <c r="N155" s="159" t="s">
        <v>42</v>
      </c>
      <c r="O155" s="255"/>
      <c r="P155" s="63"/>
    </row>
    <row r="156" spans="1:14" ht="240.75" customHeight="1">
      <c r="A156" s="159">
        <v>160</v>
      </c>
      <c r="B156" s="260" t="s">
        <v>1142</v>
      </c>
      <c r="C156" s="2"/>
      <c r="D156" s="263">
        <v>184630</v>
      </c>
      <c r="E156" s="264">
        <v>0</v>
      </c>
      <c r="F156" s="264">
        <f t="shared" si="2"/>
        <v>184630</v>
      </c>
      <c r="G156" s="2"/>
      <c r="H156" s="262" t="s">
        <v>1254</v>
      </c>
      <c r="I156" s="2"/>
      <c r="J156" s="2"/>
      <c r="K156" s="2"/>
      <c r="L156" s="261"/>
      <c r="M156" s="259" t="s">
        <v>908</v>
      </c>
      <c r="N156" s="259" t="s">
        <v>42</v>
      </c>
    </row>
    <row r="157" spans="1:14" ht="52.5" customHeight="1">
      <c r="A157" s="159">
        <v>161</v>
      </c>
      <c r="B157" s="266" t="s">
        <v>1144</v>
      </c>
      <c r="C157" s="268" t="s">
        <v>1143</v>
      </c>
      <c r="D157" s="267">
        <v>313970.34</v>
      </c>
      <c r="E157" s="264">
        <v>0</v>
      </c>
      <c r="F157" s="264">
        <f t="shared" si="2"/>
        <v>313970.34</v>
      </c>
      <c r="G157" s="2"/>
      <c r="H157" s="262" t="s">
        <v>1145</v>
      </c>
      <c r="I157" s="2"/>
      <c r="J157" s="2"/>
      <c r="K157" s="2"/>
      <c r="L157" s="261"/>
      <c r="M157" s="259" t="s">
        <v>908</v>
      </c>
      <c r="N157" s="259" t="s">
        <v>42</v>
      </c>
    </row>
    <row r="158" spans="1:14" ht="59.25" customHeight="1">
      <c r="A158" s="159">
        <v>162</v>
      </c>
      <c r="B158" s="266" t="s">
        <v>1147</v>
      </c>
      <c r="C158" s="261"/>
      <c r="D158" s="267">
        <v>260363.6</v>
      </c>
      <c r="E158" s="264">
        <v>0</v>
      </c>
      <c r="F158" s="264">
        <f t="shared" si="2"/>
        <v>260363.6</v>
      </c>
      <c r="G158" s="2"/>
      <c r="H158" s="262" t="s">
        <v>1148</v>
      </c>
      <c r="I158" s="2"/>
      <c r="J158" s="2"/>
      <c r="K158" s="2"/>
      <c r="L158" s="261"/>
      <c r="M158" s="259" t="s">
        <v>908</v>
      </c>
      <c r="N158" s="259" t="s">
        <v>42</v>
      </c>
    </row>
    <row r="159" spans="1:14" ht="42.75" customHeight="1">
      <c r="A159" s="159">
        <v>163</v>
      </c>
      <c r="B159" s="266" t="s">
        <v>1146</v>
      </c>
      <c r="C159" s="261"/>
      <c r="D159" s="267">
        <v>26036.4</v>
      </c>
      <c r="E159" s="264">
        <v>0</v>
      </c>
      <c r="F159" s="264">
        <f t="shared" si="2"/>
        <v>26036.4</v>
      </c>
      <c r="G159" s="2"/>
      <c r="H159" s="262" t="s">
        <v>1148</v>
      </c>
      <c r="I159" s="2"/>
      <c r="J159" s="2"/>
      <c r="K159" s="2"/>
      <c r="L159" s="261"/>
      <c r="M159" s="259" t="s">
        <v>908</v>
      </c>
      <c r="N159" s="259" t="s">
        <v>42</v>
      </c>
    </row>
    <row r="160" spans="1:14" ht="118.5" customHeight="1">
      <c r="A160" s="159">
        <v>164</v>
      </c>
      <c r="B160" s="266" t="s">
        <v>1157</v>
      </c>
      <c r="C160" s="270" t="s">
        <v>1158</v>
      </c>
      <c r="D160" s="267">
        <v>1470579.14</v>
      </c>
      <c r="E160" s="264">
        <v>0</v>
      </c>
      <c r="F160" s="264">
        <f t="shared" si="2"/>
        <v>1470579.14</v>
      </c>
      <c r="G160" s="2"/>
      <c r="H160" s="262" t="s">
        <v>1159</v>
      </c>
      <c r="I160" s="2"/>
      <c r="J160" s="2"/>
      <c r="K160" s="2"/>
      <c r="L160" s="261"/>
      <c r="M160" s="259" t="s">
        <v>908</v>
      </c>
      <c r="N160" s="259" t="s">
        <v>42</v>
      </c>
    </row>
    <row r="161" spans="1:14" ht="36.75" customHeight="1">
      <c r="A161" s="257">
        <v>170</v>
      </c>
      <c r="B161" s="260" t="s">
        <v>1270</v>
      </c>
      <c r="C161" s="259"/>
      <c r="D161" s="267">
        <v>55561.03</v>
      </c>
      <c r="E161" s="267">
        <v>55561.03</v>
      </c>
      <c r="F161" s="303">
        <f aca="true" t="shared" si="3" ref="F161:F187">D161-E161</f>
        <v>0</v>
      </c>
      <c r="G161" s="2"/>
      <c r="H161" s="262" t="s">
        <v>1318</v>
      </c>
      <c r="I161" s="2"/>
      <c r="J161" s="2"/>
      <c r="K161" s="2"/>
      <c r="L161" s="261"/>
      <c r="M161" s="259" t="s">
        <v>908</v>
      </c>
      <c r="N161" s="259" t="s">
        <v>42</v>
      </c>
    </row>
    <row r="162" spans="1:14" ht="37.5" customHeight="1">
      <c r="A162" s="257">
        <v>171</v>
      </c>
      <c r="B162" s="293" t="s">
        <v>1271</v>
      </c>
      <c r="C162" s="294"/>
      <c r="D162" s="292">
        <v>66134.04</v>
      </c>
      <c r="E162" s="292">
        <v>66134.04</v>
      </c>
      <c r="F162" s="303">
        <f t="shared" si="3"/>
        <v>0</v>
      </c>
      <c r="G162" s="2"/>
      <c r="H162" s="262" t="s">
        <v>1318</v>
      </c>
      <c r="I162" s="2"/>
      <c r="J162" s="2"/>
      <c r="K162" s="2"/>
      <c r="L162" s="261"/>
      <c r="M162" s="259" t="s">
        <v>908</v>
      </c>
      <c r="N162" s="259" t="s">
        <v>42</v>
      </c>
    </row>
    <row r="163" spans="1:14" ht="37.5" customHeight="1">
      <c r="A163" s="257">
        <v>172</v>
      </c>
      <c r="B163" s="293" t="s">
        <v>1272</v>
      </c>
      <c r="C163" s="294"/>
      <c r="D163" s="292">
        <v>279300</v>
      </c>
      <c r="E163" s="292">
        <v>279300</v>
      </c>
      <c r="F163" s="303">
        <f t="shared" si="3"/>
        <v>0</v>
      </c>
      <c r="G163" s="2"/>
      <c r="H163" s="262" t="s">
        <v>1318</v>
      </c>
      <c r="I163" s="2"/>
      <c r="J163" s="2"/>
      <c r="K163" s="2"/>
      <c r="L163" s="261"/>
      <c r="M163" s="259" t="s">
        <v>908</v>
      </c>
      <c r="N163" s="259" t="s">
        <v>42</v>
      </c>
    </row>
    <row r="164" spans="1:14" ht="36" customHeight="1">
      <c r="A164" s="257">
        <v>173</v>
      </c>
      <c r="B164" s="293" t="s">
        <v>1273</v>
      </c>
      <c r="C164" s="294"/>
      <c r="D164" s="292">
        <v>141022.56</v>
      </c>
      <c r="E164" s="292">
        <v>141022.56</v>
      </c>
      <c r="F164" s="303">
        <f t="shared" si="3"/>
        <v>0</v>
      </c>
      <c r="G164" s="2"/>
      <c r="H164" s="262" t="s">
        <v>1318</v>
      </c>
      <c r="I164" s="2"/>
      <c r="J164" s="2"/>
      <c r="K164" s="2"/>
      <c r="L164" s="261"/>
      <c r="M164" s="259" t="s">
        <v>908</v>
      </c>
      <c r="N164" s="259" t="s">
        <v>42</v>
      </c>
    </row>
    <row r="165" spans="1:14" ht="34.5" customHeight="1">
      <c r="A165" s="257">
        <v>174</v>
      </c>
      <c r="B165" s="293" t="s">
        <v>1274</v>
      </c>
      <c r="C165" s="294"/>
      <c r="D165" s="292">
        <v>6421.46</v>
      </c>
      <c r="E165" s="292">
        <v>6421.46</v>
      </c>
      <c r="F165" s="303">
        <f t="shared" si="3"/>
        <v>0</v>
      </c>
      <c r="G165" s="2"/>
      <c r="H165" s="262" t="s">
        <v>1318</v>
      </c>
      <c r="I165" s="2"/>
      <c r="J165" s="2"/>
      <c r="K165" s="2"/>
      <c r="L165" s="261"/>
      <c r="M165" s="259" t="s">
        <v>908</v>
      </c>
      <c r="N165" s="259" t="s">
        <v>42</v>
      </c>
    </row>
    <row r="166" spans="1:14" ht="42" customHeight="1">
      <c r="A166" s="257">
        <v>175</v>
      </c>
      <c r="B166" s="293" t="s">
        <v>1275</v>
      </c>
      <c r="C166" s="294"/>
      <c r="D166" s="292">
        <v>823015.34</v>
      </c>
      <c r="E166" s="292">
        <v>823015.34</v>
      </c>
      <c r="F166" s="303">
        <f t="shared" si="3"/>
        <v>0</v>
      </c>
      <c r="G166" s="2"/>
      <c r="H166" s="262" t="s">
        <v>1318</v>
      </c>
      <c r="I166" s="2"/>
      <c r="J166" s="2"/>
      <c r="K166" s="2"/>
      <c r="L166" s="261"/>
      <c r="M166" s="259" t="s">
        <v>908</v>
      </c>
      <c r="N166" s="259" t="s">
        <v>42</v>
      </c>
    </row>
    <row r="167" spans="1:14" ht="42.75" customHeight="1">
      <c r="A167" s="257">
        <v>176</v>
      </c>
      <c r="B167" s="293" t="s">
        <v>1276</v>
      </c>
      <c r="C167" s="294"/>
      <c r="D167" s="292">
        <v>538439.36</v>
      </c>
      <c r="E167" s="292">
        <v>538439.36</v>
      </c>
      <c r="F167" s="303">
        <f t="shared" si="3"/>
        <v>0</v>
      </c>
      <c r="G167" s="2"/>
      <c r="H167" s="262" t="s">
        <v>1318</v>
      </c>
      <c r="I167" s="2"/>
      <c r="J167" s="2"/>
      <c r="K167" s="2"/>
      <c r="L167" s="261"/>
      <c r="M167" s="259" t="s">
        <v>908</v>
      </c>
      <c r="N167" s="259" t="s">
        <v>42</v>
      </c>
    </row>
    <row r="168" spans="1:14" ht="39" customHeight="1">
      <c r="A168" s="257">
        <v>177</v>
      </c>
      <c r="B168" s="293" t="s">
        <v>1277</v>
      </c>
      <c r="C168" s="294"/>
      <c r="D168" s="292">
        <v>2137500.05</v>
      </c>
      <c r="E168" s="292">
        <v>2137500.05</v>
      </c>
      <c r="F168" s="303">
        <f t="shared" si="3"/>
        <v>0</v>
      </c>
      <c r="G168" s="2"/>
      <c r="H168" s="262" t="s">
        <v>1318</v>
      </c>
      <c r="I168" s="2"/>
      <c r="J168" s="2"/>
      <c r="K168" s="2"/>
      <c r="L168" s="261"/>
      <c r="M168" s="259" t="s">
        <v>908</v>
      </c>
      <c r="N168" s="259" t="s">
        <v>42</v>
      </c>
    </row>
    <row r="169" spans="1:14" ht="43.5" customHeight="1">
      <c r="A169" s="257">
        <v>178</v>
      </c>
      <c r="B169" s="293" t="s">
        <v>1278</v>
      </c>
      <c r="C169" s="294"/>
      <c r="D169" s="292">
        <v>55939.1</v>
      </c>
      <c r="E169" s="292">
        <v>55939.1</v>
      </c>
      <c r="F169" s="303">
        <f t="shared" si="3"/>
        <v>0</v>
      </c>
      <c r="G169" s="2"/>
      <c r="H169" s="262" t="s">
        <v>1318</v>
      </c>
      <c r="I169" s="2"/>
      <c r="J169" s="2"/>
      <c r="K169" s="2"/>
      <c r="L169" s="261"/>
      <c r="M169" s="259" t="s">
        <v>908</v>
      </c>
      <c r="N169" s="259" t="s">
        <v>42</v>
      </c>
    </row>
    <row r="170" spans="1:14" ht="32.25" customHeight="1">
      <c r="A170" s="257">
        <v>179</v>
      </c>
      <c r="B170" s="293" t="s">
        <v>1279</v>
      </c>
      <c r="C170" s="294"/>
      <c r="D170" s="292">
        <v>73308.93</v>
      </c>
      <c r="E170" s="292">
        <v>73308.93</v>
      </c>
      <c r="F170" s="303">
        <f t="shared" si="3"/>
        <v>0</v>
      </c>
      <c r="G170" s="2"/>
      <c r="H170" s="262" t="s">
        <v>1318</v>
      </c>
      <c r="I170" s="2"/>
      <c r="J170" s="2"/>
      <c r="K170" s="2"/>
      <c r="L170" s="261"/>
      <c r="M170" s="259" t="s">
        <v>908</v>
      </c>
      <c r="N170" s="259" t="s">
        <v>42</v>
      </c>
    </row>
    <row r="171" spans="1:14" ht="35.25" customHeight="1">
      <c r="A171" s="257">
        <v>180</v>
      </c>
      <c r="B171" s="281" t="s">
        <v>1320</v>
      </c>
      <c r="C171" s="292" t="s">
        <v>1287</v>
      </c>
      <c r="D171" s="292">
        <v>142932.8</v>
      </c>
      <c r="E171" s="292">
        <v>142932.8</v>
      </c>
      <c r="F171" s="303">
        <f t="shared" si="3"/>
        <v>0</v>
      </c>
      <c r="G171" s="2"/>
      <c r="H171" s="262" t="s">
        <v>1319</v>
      </c>
      <c r="I171" s="2"/>
      <c r="J171" s="2"/>
      <c r="K171" s="2"/>
      <c r="L171" s="261"/>
      <c r="M171" s="259" t="s">
        <v>908</v>
      </c>
      <c r="N171" s="259" t="s">
        <v>42</v>
      </c>
    </row>
    <row r="172" spans="1:14" ht="27" customHeight="1">
      <c r="A172" s="257">
        <v>181</v>
      </c>
      <c r="B172" s="293" t="s">
        <v>1321</v>
      </c>
      <c r="C172" s="292" t="s">
        <v>1287</v>
      </c>
      <c r="D172" s="292">
        <v>68852.35</v>
      </c>
      <c r="E172" s="292">
        <v>68852.35</v>
      </c>
      <c r="F172" s="303">
        <f t="shared" si="3"/>
        <v>0</v>
      </c>
      <c r="G172" s="2"/>
      <c r="H172" s="262" t="s">
        <v>1319</v>
      </c>
      <c r="I172" s="2"/>
      <c r="J172" s="2"/>
      <c r="K172" s="2"/>
      <c r="L172" s="261"/>
      <c r="M172" s="259" t="s">
        <v>908</v>
      </c>
      <c r="N172" s="259" t="s">
        <v>42</v>
      </c>
    </row>
    <row r="173" spans="1:14" ht="33" customHeight="1">
      <c r="A173" s="257">
        <v>182</v>
      </c>
      <c r="B173" s="293" t="s">
        <v>1280</v>
      </c>
      <c r="C173" s="292" t="s">
        <v>1287</v>
      </c>
      <c r="D173" s="292">
        <v>22953.4</v>
      </c>
      <c r="E173" s="292">
        <v>22953.4</v>
      </c>
      <c r="F173" s="303">
        <f t="shared" si="3"/>
        <v>0</v>
      </c>
      <c r="G173" s="2"/>
      <c r="H173" s="262" t="s">
        <v>1319</v>
      </c>
      <c r="I173" s="2"/>
      <c r="J173" s="2"/>
      <c r="K173" s="2"/>
      <c r="L173" s="261"/>
      <c r="M173" s="259" t="s">
        <v>908</v>
      </c>
      <c r="N173" s="259" t="s">
        <v>42</v>
      </c>
    </row>
    <row r="174" spans="1:14" ht="38.25" customHeight="1">
      <c r="A174" s="257">
        <v>183</v>
      </c>
      <c r="B174" s="293" t="s">
        <v>1322</v>
      </c>
      <c r="C174" s="292" t="s">
        <v>1287</v>
      </c>
      <c r="D174" s="292">
        <v>203746.75</v>
      </c>
      <c r="E174" s="292">
        <v>203746.75</v>
      </c>
      <c r="F174" s="303">
        <f t="shared" si="3"/>
        <v>0</v>
      </c>
      <c r="G174" s="2"/>
      <c r="H174" s="262" t="s">
        <v>1319</v>
      </c>
      <c r="I174" s="2"/>
      <c r="J174" s="2"/>
      <c r="K174" s="2"/>
      <c r="L174" s="261"/>
      <c r="M174" s="259" t="s">
        <v>908</v>
      </c>
      <c r="N174" s="259" t="s">
        <v>42</v>
      </c>
    </row>
    <row r="175" spans="1:14" ht="35.25" customHeight="1">
      <c r="A175" s="257">
        <v>184</v>
      </c>
      <c r="B175" s="293" t="s">
        <v>1281</v>
      </c>
      <c r="C175" s="292" t="s">
        <v>1287</v>
      </c>
      <c r="D175" s="292">
        <v>22969.1</v>
      </c>
      <c r="E175" s="292">
        <v>22969.1</v>
      </c>
      <c r="F175" s="303">
        <f t="shared" si="3"/>
        <v>0</v>
      </c>
      <c r="G175" s="2"/>
      <c r="H175" s="262" t="s">
        <v>1319</v>
      </c>
      <c r="I175" s="2"/>
      <c r="J175" s="2"/>
      <c r="K175" s="2"/>
      <c r="L175" s="261"/>
      <c r="M175" s="259" t="s">
        <v>908</v>
      </c>
      <c r="N175" s="259" t="s">
        <v>42</v>
      </c>
    </row>
    <row r="176" spans="1:14" ht="38.25" customHeight="1">
      <c r="A176" s="257">
        <v>185</v>
      </c>
      <c r="B176" s="293" t="s">
        <v>1282</v>
      </c>
      <c r="C176" s="292" t="s">
        <v>1287</v>
      </c>
      <c r="D176" s="292">
        <v>6692.02</v>
      </c>
      <c r="E176" s="292">
        <v>6692.02</v>
      </c>
      <c r="F176" s="303">
        <f t="shared" si="3"/>
        <v>0</v>
      </c>
      <c r="G176" s="2"/>
      <c r="H176" s="262" t="s">
        <v>1319</v>
      </c>
      <c r="I176" s="2"/>
      <c r="J176" s="2"/>
      <c r="K176" s="2"/>
      <c r="L176" s="261"/>
      <c r="M176" s="259" t="s">
        <v>908</v>
      </c>
      <c r="N176" s="259" t="s">
        <v>42</v>
      </c>
    </row>
    <row r="177" spans="1:14" ht="37.5" customHeight="1">
      <c r="A177" s="257">
        <v>186</v>
      </c>
      <c r="B177" s="293" t="s">
        <v>1276</v>
      </c>
      <c r="C177" s="292" t="s">
        <v>1287</v>
      </c>
      <c r="D177" s="292">
        <v>473025.3</v>
      </c>
      <c r="E177" s="292">
        <v>473025.3</v>
      </c>
      <c r="F177" s="303">
        <f t="shared" si="3"/>
        <v>0</v>
      </c>
      <c r="G177" s="2"/>
      <c r="H177" s="262" t="s">
        <v>1319</v>
      </c>
      <c r="I177" s="2"/>
      <c r="J177" s="2"/>
      <c r="K177" s="2"/>
      <c r="L177" s="261"/>
      <c r="M177" s="259" t="s">
        <v>908</v>
      </c>
      <c r="N177" s="259" t="s">
        <v>42</v>
      </c>
    </row>
    <row r="178" spans="1:14" ht="36" customHeight="1">
      <c r="A178" s="257">
        <v>187</v>
      </c>
      <c r="B178" s="293" t="s">
        <v>1283</v>
      </c>
      <c r="C178" s="292" t="s">
        <v>1287</v>
      </c>
      <c r="D178" s="292">
        <v>2936582.95</v>
      </c>
      <c r="E178" s="292">
        <v>2936582.95</v>
      </c>
      <c r="F178" s="303">
        <f t="shared" si="3"/>
        <v>0</v>
      </c>
      <c r="G178" s="2"/>
      <c r="H178" s="262" t="s">
        <v>1319</v>
      </c>
      <c r="I178" s="2"/>
      <c r="J178" s="2"/>
      <c r="K178" s="2"/>
      <c r="L178" s="261"/>
      <c r="M178" s="259" t="s">
        <v>908</v>
      </c>
      <c r="N178" s="259" t="s">
        <v>42</v>
      </c>
    </row>
    <row r="179" spans="1:14" ht="41.25" customHeight="1">
      <c r="A179" s="257">
        <v>188</v>
      </c>
      <c r="B179" s="293" t="s">
        <v>1284</v>
      </c>
      <c r="C179" s="292" t="s">
        <v>1287</v>
      </c>
      <c r="D179" s="292">
        <v>1662450.4</v>
      </c>
      <c r="E179" s="292">
        <v>1662450.4</v>
      </c>
      <c r="F179" s="303">
        <f t="shared" si="3"/>
        <v>0</v>
      </c>
      <c r="G179" s="2"/>
      <c r="H179" s="262" t="s">
        <v>1319</v>
      </c>
      <c r="I179" s="2"/>
      <c r="J179" s="2"/>
      <c r="K179" s="2"/>
      <c r="L179" s="261"/>
      <c r="M179" s="259" t="s">
        <v>908</v>
      </c>
      <c r="N179" s="259" t="s">
        <v>42</v>
      </c>
    </row>
    <row r="180" spans="1:14" ht="44.25" customHeight="1">
      <c r="A180" s="257">
        <v>189</v>
      </c>
      <c r="B180" s="293" t="s">
        <v>1285</v>
      </c>
      <c r="C180" s="292" t="s">
        <v>1287</v>
      </c>
      <c r="D180" s="292">
        <v>365546.79</v>
      </c>
      <c r="E180" s="292">
        <v>365546.79</v>
      </c>
      <c r="F180" s="303">
        <f t="shared" si="3"/>
        <v>0</v>
      </c>
      <c r="G180" s="2"/>
      <c r="H180" s="262" t="s">
        <v>1319</v>
      </c>
      <c r="I180" s="2"/>
      <c r="J180" s="2"/>
      <c r="K180" s="2"/>
      <c r="L180" s="261"/>
      <c r="M180" s="259" t="s">
        <v>908</v>
      </c>
      <c r="N180" s="259" t="s">
        <v>42</v>
      </c>
    </row>
    <row r="181" spans="1:14" ht="42.75" customHeight="1">
      <c r="A181" s="257">
        <v>190</v>
      </c>
      <c r="B181" s="293" t="s">
        <v>1286</v>
      </c>
      <c r="C181" s="292" t="s">
        <v>1287</v>
      </c>
      <c r="D181" s="300">
        <v>102144.24</v>
      </c>
      <c r="E181" s="300">
        <v>102144.24</v>
      </c>
      <c r="F181" s="303">
        <f t="shared" si="3"/>
        <v>0</v>
      </c>
      <c r="G181" s="2"/>
      <c r="H181" s="262" t="s">
        <v>1319</v>
      </c>
      <c r="I181" s="2"/>
      <c r="J181" s="2"/>
      <c r="K181" s="2"/>
      <c r="L181" s="261"/>
      <c r="M181" s="259" t="s">
        <v>908</v>
      </c>
      <c r="N181" s="259" t="s">
        <v>42</v>
      </c>
    </row>
    <row r="182" spans="1:14" ht="80.25" customHeight="1" thickBot="1">
      <c r="A182" s="257">
        <v>191</v>
      </c>
      <c r="B182" s="292" t="s">
        <v>1288</v>
      </c>
      <c r="C182" s="298" t="s">
        <v>1298</v>
      </c>
      <c r="D182" s="321">
        <v>321087</v>
      </c>
      <c r="E182" s="322">
        <v>321087</v>
      </c>
      <c r="F182" s="303">
        <f t="shared" si="3"/>
        <v>0</v>
      </c>
      <c r="G182" s="2"/>
      <c r="H182" s="262" t="s">
        <v>1317</v>
      </c>
      <c r="I182" s="2"/>
      <c r="J182" s="2"/>
      <c r="K182" s="2"/>
      <c r="L182" s="261"/>
      <c r="M182" s="259" t="s">
        <v>908</v>
      </c>
      <c r="N182" s="259" t="s">
        <v>42</v>
      </c>
    </row>
    <row r="183" spans="1:14" ht="41.25" customHeight="1" thickBot="1">
      <c r="A183" s="257">
        <v>192</v>
      </c>
      <c r="B183" s="293" t="s">
        <v>1289</v>
      </c>
      <c r="C183" s="298" t="s">
        <v>1299</v>
      </c>
      <c r="D183" s="319">
        <v>206813</v>
      </c>
      <c r="E183" s="320">
        <v>206813</v>
      </c>
      <c r="F183" s="303">
        <f t="shared" si="3"/>
        <v>0</v>
      </c>
      <c r="G183" s="2"/>
      <c r="H183" s="262" t="s">
        <v>1317</v>
      </c>
      <c r="I183" s="2"/>
      <c r="J183" s="2"/>
      <c r="K183" s="2"/>
      <c r="L183" s="261"/>
      <c r="M183" s="259" t="s">
        <v>908</v>
      </c>
      <c r="N183" s="259" t="s">
        <v>42</v>
      </c>
    </row>
    <row r="184" spans="1:14" ht="44.25" customHeight="1" thickBot="1">
      <c r="A184" s="295">
        <v>193</v>
      </c>
      <c r="B184" s="293" t="s">
        <v>1290</v>
      </c>
      <c r="C184" s="298" t="s">
        <v>1299</v>
      </c>
      <c r="D184" s="319">
        <v>128655</v>
      </c>
      <c r="E184" s="320">
        <v>128655</v>
      </c>
      <c r="F184" s="303">
        <f t="shared" si="3"/>
        <v>0</v>
      </c>
      <c r="G184" s="2"/>
      <c r="H184" s="262" t="s">
        <v>1317</v>
      </c>
      <c r="I184" s="2"/>
      <c r="J184" s="2"/>
      <c r="K184" s="2"/>
      <c r="L184" s="261"/>
      <c r="M184" s="259" t="s">
        <v>908</v>
      </c>
      <c r="N184" s="259" t="s">
        <v>42</v>
      </c>
    </row>
    <row r="185" spans="1:14" ht="43.5" customHeight="1" thickBot="1">
      <c r="A185" s="257">
        <v>194</v>
      </c>
      <c r="B185" s="293" t="s">
        <v>1291</v>
      </c>
      <c r="C185" s="298" t="s">
        <v>1299</v>
      </c>
      <c r="D185" s="319">
        <v>102085</v>
      </c>
      <c r="E185" s="320">
        <v>102085</v>
      </c>
      <c r="F185" s="303">
        <f t="shared" si="3"/>
        <v>0</v>
      </c>
      <c r="G185" s="2"/>
      <c r="H185" s="262" t="s">
        <v>1317</v>
      </c>
      <c r="I185" s="2"/>
      <c r="J185" s="2"/>
      <c r="K185" s="2"/>
      <c r="L185" s="261"/>
      <c r="M185" s="259" t="s">
        <v>908</v>
      </c>
      <c r="N185" s="259" t="s">
        <v>42</v>
      </c>
    </row>
    <row r="186" spans="1:14" ht="39.75" customHeight="1" thickBot="1">
      <c r="A186" s="257">
        <v>195</v>
      </c>
      <c r="B186" s="293" t="s">
        <v>1323</v>
      </c>
      <c r="C186" s="298" t="s">
        <v>1299</v>
      </c>
      <c r="D186" s="319">
        <v>79495</v>
      </c>
      <c r="E186" s="320">
        <v>79495</v>
      </c>
      <c r="F186" s="303">
        <f t="shared" si="3"/>
        <v>0</v>
      </c>
      <c r="G186" s="2"/>
      <c r="H186" s="262" t="s">
        <v>1317</v>
      </c>
      <c r="I186" s="2"/>
      <c r="J186" s="2"/>
      <c r="K186" s="2"/>
      <c r="L186" s="261"/>
      <c r="M186" s="259" t="s">
        <v>908</v>
      </c>
      <c r="N186" s="259" t="s">
        <v>42</v>
      </c>
    </row>
    <row r="187" spans="1:14" ht="37.5" customHeight="1">
      <c r="A187" s="257">
        <v>196</v>
      </c>
      <c r="B187" s="293" t="s">
        <v>1324</v>
      </c>
      <c r="C187" s="298" t="s">
        <v>1299</v>
      </c>
      <c r="D187" s="323">
        <v>892888</v>
      </c>
      <c r="E187" s="324">
        <v>892888</v>
      </c>
      <c r="F187" s="303">
        <f t="shared" si="3"/>
        <v>0</v>
      </c>
      <c r="G187" s="2"/>
      <c r="H187" s="262" t="s">
        <v>1317</v>
      </c>
      <c r="I187" s="2"/>
      <c r="J187" s="2"/>
      <c r="K187" s="2"/>
      <c r="L187" s="261"/>
      <c r="M187" s="259" t="s">
        <v>908</v>
      </c>
      <c r="N187" s="259" t="s">
        <v>42</v>
      </c>
    </row>
    <row r="188" spans="1:14" ht="45.75" customHeight="1">
      <c r="A188" s="257">
        <v>197</v>
      </c>
      <c r="B188" s="292" t="s">
        <v>1292</v>
      </c>
      <c r="C188" s="298" t="s">
        <v>1299</v>
      </c>
      <c r="D188" s="327" t="s">
        <v>1315</v>
      </c>
      <c r="E188" s="328" t="s">
        <v>1315</v>
      </c>
      <c r="F188" s="303"/>
      <c r="G188" s="2"/>
      <c r="H188" s="262" t="s">
        <v>1317</v>
      </c>
      <c r="I188" s="2"/>
      <c r="J188" s="2"/>
      <c r="K188" s="2"/>
      <c r="L188" s="261"/>
      <c r="M188" s="259" t="s">
        <v>908</v>
      </c>
      <c r="N188" s="259" t="s">
        <v>42</v>
      </c>
    </row>
    <row r="189" spans="1:14" ht="38.25" customHeight="1" thickBot="1">
      <c r="A189" s="257">
        <v>198</v>
      </c>
      <c r="B189" s="293" t="s">
        <v>1325</v>
      </c>
      <c r="C189" s="298" t="s">
        <v>1299</v>
      </c>
      <c r="D189" s="319">
        <v>22747</v>
      </c>
      <c r="E189" s="320">
        <v>22747</v>
      </c>
      <c r="F189" s="303">
        <f aca="true" t="shared" si="4" ref="F189:F197">D189-E189</f>
        <v>0</v>
      </c>
      <c r="G189" s="2"/>
      <c r="H189" s="262" t="s">
        <v>1317</v>
      </c>
      <c r="I189" s="2"/>
      <c r="J189" s="2"/>
      <c r="K189" s="2"/>
      <c r="L189" s="261"/>
      <c r="M189" s="259" t="s">
        <v>908</v>
      </c>
      <c r="N189" s="259" t="s">
        <v>42</v>
      </c>
    </row>
    <row r="190" spans="1:14" ht="45" customHeight="1">
      <c r="A190" s="257">
        <v>199</v>
      </c>
      <c r="B190" s="293" t="s">
        <v>1326</v>
      </c>
      <c r="C190" s="298" t="s">
        <v>1299</v>
      </c>
      <c r="D190" s="325">
        <v>653469</v>
      </c>
      <c r="E190" s="326">
        <v>653469</v>
      </c>
      <c r="F190" s="303">
        <f t="shared" si="4"/>
        <v>0</v>
      </c>
      <c r="G190" s="2"/>
      <c r="H190" s="262" t="s">
        <v>1317</v>
      </c>
      <c r="I190" s="2"/>
      <c r="J190" s="2"/>
      <c r="K190" s="2"/>
      <c r="L190" s="261"/>
      <c r="M190" s="259" t="s">
        <v>908</v>
      </c>
      <c r="N190" s="259" t="s">
        <v>42</v>
      </c>
    </row>
    <row r="191" spans="1:14" ht="42" customHeight="1" thickBot="1">
      <c r="A191" s="257">
        <v>200</v>
      </c>
      <c r="B191" s="293" t="s">
        <v>1327</v>
      </c>
      <c r="C191" s="298" t="s">
        <v>1299</v>
      </c>
      <c r="D191" s="321">
        <v>102999</v>
      </c>
      <c r="E191" s="322">
        <v>102999</v>
      </c>
      <c r="F191" s="303">
        <f t="shared" si="4"/>
        <v>0</v>
      </c>
      <c r="G191" s="2"/>
      <c r="H191" s="262" t="s">
        <v>1317</v>
      </c>
      <c r="I191" s="2"/>
      <c r="J191" s="2"/>
      <c r="K191" s="2"/>
      <c r="L191" s="261"/>
      <c r="M191" s="259" t="s">
        <v>908</v>
      </c>
      <c r="N191" s="259" t="s">
        <v>42</v>
      </c>
    </row>
    <row r="192" spans="1:14" ht="40.5" customHeight="1" thickBot="1">
      <c r="A192" s="257">
        <v>201</v>
      </c>
      <c r="B192" s="293" t="s">
        <v>1293</v>
      </c>
      <c r="C192" s="298" t="s">
        <v>1299</v>
      </c>
      <c r="D192" s="319">
        <v>350223</v>
      </c>
      <c r="E192" s="320">
        <v>350223</v>
      </c>
      <c r="F192" s="303">
        <f t="shared" si="4"/>
        <v>0</v>
      </c>
      <c r="G192" s="2"/>
      <c r="H192" s="262" t="s">
        <v>1317</v>
      </c>
      <c r="I192" s="2"/>
      <c r="J192" s="2"/>
      <c r="K192" s="2"/>
      <c r="L192" s="261"/>
      <c r="M192" s="259" t="s">
        <v>908</v>
      </c>
      <c r="N192" s="259" t="s">
        <v>42</v>
      </c>
    </row>
    <row r="193" spans="1:14" ht="42" customHeight="1">
      <c r="A193" s="257">
        <v>202</v>
      </c>
      <c r="B193" s="293" t="s">
        <v>1294</v>
      </c>
      <c r="C193" s="298" t="s">
        <v>1299</v>
      </c>
      <c r="D193" s="313">
        <v>220290</v>
      </c>
      <c r="E193" s="314">
        <v>220290</v>
      </c>
      <c r="F193" s="303">
        <f t="shared" si="4"/>
        <v>0</v>
      </c>
      <c r="G193" s="2"/>
      <c r="H193" s="262" t="s">
        <v>1317</v>
      </c>
      <c r="I193" s="2"/>
      <c r="J193" s="2"/>
      <c r="K193" s="2"/>
      <c r="L193" s="261"/>
      <c r="M193" s="259" t="s">
        <v>908</v>
      </c>
      <c r="N193" s="259" t="s">
        <v>42</v>
      </c>
    </row>
    <row r="194" spans="1:14" ht="43.5" customHeight="1" thickBot="1">
      <c r="A194" s="257">
        <v>203</v>
      </c>
      <c r="B194" s="293" t="s">
        <v>1295</v>
      </c>
      <c r="C194" s="298" t="s">
        <v>1299</v>
      </c>
      <c r="D194" s="311">
        <v>660920</v>
      </c>
      <c r="E194" s="312">
        <v>660920</v>
      </c>
      <c r="F194" s="303">
        <f t="shared" si="4"/>
        <v>0</v>
      </c>
      <c r="G194" s="2"/>
      <c r="H194" s="262" t="s">
        <v>1317</v>
      </c>
      <c r="I194" s="2"/>
      <c r="J194" s="2"/>
      <c r="K194" s="2"/>
      <c r="L194" s="261"/>
      <c r="M194" s="259" t="s">
        <v>908</v>
      </c>
      <c r="N194" s="259" t="s">
        <v>42</v>
      </c>
    </row>
    <row r="195" spans="1:14" ht="45" customHeight="1">
      <c r="A195" s="257">
        <v>204</v>
      </c>
      <c r="B195" s="293" t="s">
        <v>1296</v>
      </c>
      <c r="C195" s="298" t="s">
        <v>1299</v>
      </c>
      <c r="D195" s="313">
        <v>4294412</v>
      </c>
      <c r="E195" s="314">
        <v>4294412</v>
      </c>
      <c r="F195" s="303">
        <f t="shared" si="4"/>
        <v>0</v>
      </c>
      <c r="G195" s="2"/>
      <c r="H195" s="262" t="s">
        <v>1317</v>
      </c>
      <c r="I195" s="2"/>
      <c r="J195" s="2"/>
      <c r="K195" s="2"/>
      <c r="L195" s="261"/>
      <c r="M195" s="259" t="s">
        <v>908</v>
      </c>
      <c r="N195" s="259" t="s">
        <v>42</v>
      </c>
    </row>
    <row r="196" spans="1:14" ht="54.75" customHeight="1">
      <c r="A196" s="257">
        <v>205</v>
      </c>
      <c r="B196" s="299" t="s">
        <v>1297</v>
      </c>
      <c r="C196" s="292" t="s">
        <v>1299</v>
      </c>
      <c r="D196" s="329">
        <v>714051</v>
      </c>
      <c r="E196" s="329">
        <v>714051</v>
      </c>
      <c r="F196" s="303">
        <f t="shared" si="4"/>
        <v>0</v>
      </c>
      <c r="G196" s="2"/>
      <c r="H196" s="262" t="s">
        <v>1317</v>
      </c>
      <c r="I196" s="2"/>
      <c r="J196" s="2"/>
      <c r="K196" s="2"/>
      <c r="L196" s="261"/>
      <c r="M196" s="259" t="s">
        <v>908</v>
      </c>
      <c r="N196" s="259" t="s">
        <v>42</v>
      </c>
    </row>
    <row r="197" spans="1:14" ht="82.5" customHeight="1" thickBot="1">
      <c r="A197" s="257">
        <v>206</v>
      </c>
      <c r="B197" s="293" t="s">
        <v>1306</v>
      </c>
      <c r="C197" s="296" t="s">
        <v>1299</v>
      </c>
      <c r="D197" s="330">
        <v>341445</v>
      </c>
      <c r="E197" s="292">
        <v>341445</v>
      </c>
      <c r="F197" s="303">
        <f t="shared" si="4"/>
        <v>0</v>
      </c>
      <c r="G197" s="2"/>
      <c r="H197" s="262" t="s">
        <v>1317</v>
      </c>
      <c r="I197" s="2"/>
      <c r="J197" s="2"/>
      <c r="K197" s="2"/>
      <c r="L197" s="261"/>
      <c r="M197" s="259" t="s">
        <v>908</v>
      </c>
      <c r="N197" s="259" t="s">
        <v>42</v>
      </c>
    </row>
    <row r="198" spans="1:14" ht="83.25" customHeight="1" thickBot="1">
      <c r="A198" s="257">
        <v>207</v>
      </c>
      <c r="B198" s="305" t="s">
        <v>1307</v>
      </c>
      <c r="C198" s="298" t="s">
        <v>1299</v>
      </c>
      <c r="D198" s="311" t="s">
        <v>1316</v>
      </c>
      <c r="E198" s="312" t="s">
        <v>1316</v>
      </c>
      <c r="F198" s="303"/>
      <c r="G198" s="2"/>
      <c r="H198" s="262" t="s">
        <v>1317</v>
      </c>
      <c r="I198" s="2"/>
      <c r="J198" s="2"/>
      <c r="K198" s="2"/>
      <c r="L198" s="261"/>
      <c r="M198" s="259" t="s">
        <v>908</v>
      </c>
      <c r="N198" s="259" t="s">
        <v>42</v>
      </c>
    </row>
    <row r="199" spans="1:14" ht="80.25" customHeight="1" thickBot="1">
      <c r="A199" s="257">
        <v>208</v>
      </c>
      <c r="B199" s="293" t="s">
        <v>1308</v>
      </c>
      <c r="C199" s="298" t="s">
        <v>1299</v>
      </c>
      <c r="D199" s="311">
        <v>29470</v>
      </c>
      <c r="E199" s="312">
        <v>29470</v>
      </c>
      <c r="F199" s="303">
        <f aca="true" t="shared" si="5" ref="F199:F213">D199-E199</f>
        <v>0</v>
      </c>
      <c r="G199" s="2"/>
      <c r="H199" s="262" t="s">
        <v>1317</v>
      </c>
      <c r="I199" s="2"/>
      <c r="J199" s="2"/>
      <c r="K199" s="2"/>
      <c r="L199" s="261"/>
      <c r="M199" s="259" t="s">
        <v>908</v>
      </c>
      <c r="N199" s="259" t="s">
        <v>42</v>
      </c>
    </row>
    <row r="200" spans="1:14" ht="91.5" customHeight="1" thickBot="1">
      <c r="A200" s="159">
        <v>209</v>
      </c>
      <c r="B200" s="304" t="s">
        <v>1309</v>
      </c>
      <c r="C200" s="298" t="s">
        <v>1299</v>
      </c>
      <c r="D200" s="311">
        <v>26856</v>
      </c>
      <c r="E200" s="312">
        <v>26856</v>
      </c>
      <c r="F200" s="303">
        <f t="shared" si="5"/>
        <v>0</v>
      </c>
      <c r="G200" s="2"/>
      <c r="H200" s="262" t="s">
        <v>1317</v>
      </c>
      <c r="I200" s="2"/>
      <c r="J200" s="2"/>
      <c r="K200" s="2"/>
      <c r="L200" s="261"/>
      <c r="M200" s="259" t="s">
        <v>908</v>
      </c>
      <c r="N200" s="259" t="s">
        <v>42</v>
      </c>
    </row>
    <row r="201" spans="1:14" ht="54" customHeight="1" thickBot="1">
      <c r="A201" s="257">
        <v>210</v>
      </c>
      <c r="B201" s="293" t="s">
        <v>1310</v>
      </c>
      <c r="C201" s="298" t="s">
        <v>1299</v>
      </c>
      <c r="D201" s="311">
        <v>72319</v>
      </c>
      <c r="E201" s="312">
        <v>72319</v>
      </c>
      <c r="F201" s="303">
        <f t="shared" si="5"/>
        <v>0</v>
      </c>
      <c r="G201" s="2"/>
      <c r="H201" s="262" t="s">
        <v>1317</v>
      </c>
      <c r="I201" s="2"/>
      <c r="J201" s="2"/>
      <c r="K201" s="2"/>
      <c r="L201" s="261"/>
      <c r="M201" s="259" t="s">
        <v>908</v>
      </c>
      <c r="N201" s="259" t="s">
        <v>42</v>
      </c>
    </row>
    <row r="202" spans="1:14" ht="63.75" customHeight="1" thickBot="1">
      <c r="A202" s="257">
        <v>211</v>
      </c>
      <c r="B202" s="306" t="s">
        <v>1311</v>
      </c>
      <c r="C202" s="298" t="s">
        <v>1299</v>
      </c>
      <c r="D202" s="311">
        <v>116525</v>
      </c>
      <c r="E202" s="312">
        <v>116525</v>
      </c>
      <c r="F202" s="303">
        <f t="shared" si="5"/>
        <v>0</v>
      </c>
      <c r="G202" s="2"/>
      <c r="H202" s="262" t="s">
        <v>1317</v>
      </c>
      <c r="I202" s="2"/>
      <c r="J202" s="2"/>
      <c r="K202" s="2"/>
      <c r="L202" s="261"/>
      <c r="M202" s="259" t="s">
        <v>908</v>
      </c>
      <c r="N202" s="259" t="s">
        <v>42</v>
      </c>
    </row>
    <row r="203" spans="1:14" ht="56.25" customHeight="1" thickBot="1">
      <c r="A203" s="257">
        <v>212</v>
      </c>
      <c r="B203" s="293" t="s">
        <v>1312</v>
      </c>
      <c r="C203" s="296" t="s">
        <v>1299</v>
      </c>
      <c r="D203" s="311">
        <v>131565</v>
      </c>
      <c r="E203" s="312">
        <v>131565</v>
      </c>
      <c r="F203" s="303">
        <f t="shared" si="5"/>
        <v>0</v>
      </c>
      <c r="G203" s="2"/>
      <c r="H203" s="262" t="s">
        <v>1317</v>
      </c>
      <c r="I203" s="2"/>
      <c r="J203" s="2"/>
      <c r="K203" s="2"/>
      <c r="L203" s="261"/>
      <c r="M203" s="259" t="s">
        <v>908</v>
      </c>
      <c r="N203" s="259" t="s">
        <v>42</v>
      </c>
    </row>
    <row r="204" spans="1:14" ht="70.5" customHeight="1" thickBot="1">
      <c r="A204" s="257">
        <v>213</v>
      </c>
      <c r="B204" s="293" t="s">
        <v>1328</v>
      </c>
      <c r="C204" s="296" t="s">
        <v>1299</v>
      </c>
      <c r="D204" s="311">
        <v>78394</v>
      </c>
      <c r="E204" s="312">
        <v>78394</v>
      </c>
      <c r="F204" s="303">
        <f t="shared" si="5"/>
        <v>0</v>
      </c>
      <c r="G204" s="2"/>
      <c r="H204" s="262" t="s">
        <v>1317</v>
      </c>
      <c r="I204" s="2"/>
      <c r="J204" s="2"/>
      <c r="K204" s="2"/>
      <c r="L204" s="261"/>
      <c r="M204" s="259" t="s">
        <v>908</v>
      </c>
      <c r="N204" s="259" t="s">
        <v>42</v>
      </c>
    </row>
    <row r="205" spans="1:14" ht="56.25" customHeight="1" thickBot="1">
      <c r="A205" s="257">
        <v>214</v>
      </c>
      <c r="B205" s="293" t="s">
        <v>1313</v>
      </c>
      <c r="C205" s="296" t="s">
        <v>1299</v>
      </c>
      <c r="D205" s="311">
        <v>82346</v>
      </c>
      <c r="E205" s="312">
        <v>82346</v>
      </c>
      <c r="F205" s="303">
        <f t="shared" si="5"/>
        <v>0</v>
      </c>
      <c r="G205" s="2"/>
      <c r="H205" s="262" t="s">
        <v>1317</v>
      </c>
      <c r="I205" s="2"/>
      <c r="J205" s="2"/>
      <c r="K205" s="2"/>
      <c r="L205" s="261"/>
      <c r="M205" s="259" t="s">
        <v>908</v>
      </c>
      <c r="N205" s="259" t="s">
        <v>42</v>
      </c>
    </row>
    <row r="206" spans="1:14" ht="81" customHeight="1" thickBot="1">
      <c r="A206" s="257">
        <v>215</v>
      </c>
      <c r="B206" s="293" t="s">
        <v>1314</v>
      </c>
      <c r="C206" s="296" t="s">
        <v>1299</v>
      </c>
      <c r="D206" s="311">
        <v>26285</v>
      </c>
      <c r="E206" s="312">
        <v>26285</v>
      </c>
      <c r="F206" s="303">
        <f t="shared" si="5"/>
        <v>0</v>
      </c>
      <c r="G206" s="2"/>
      <c r="H206" s="262" t="s">
        <v>1317</v>
      </c>
      <c r="I206" s="2"/>
      <c r="J206" s="2"/>
      <c r="K206" s="2"/>
      <c r="L206" s="261"/>
      <c r="M206" s="259" t="s">
        <v>908</v>
      </c>
      <c r="N206" s="259" t="s">
        <v>42</v>
      </c>
    </row>
    <row r="207" spans="1:14" ht="44.25" customHeight="1" thickBot="1">
      <c r="A207" s="159">
        <v>216</v>
      </c>
      <c r="B207" s="280" t="s">
        <v>1300</v>
      </c>
      <c r="C207" s="298" t="s">
        <v>1299</v>
      </c>
      <c r="D207" s="311">
        <v>107294</v>
      </c>
      <c r="E207" s="312">
        <v>107294</v>
      </c>
      <c r="F207" s="303">
        <f t="shared" si="5"/>
        <v>0</v>
      </c>
      <c r="G207" s="2"/>
      <c r="H207" s="262" t="s">
        <v>1317</v>
      </c>
      <c r="I207" s="2"/>
      <c r="J207" s="2"/>
      <c r="K207" s="2"/>
      <c r="L207" s="261"/>
      <c r="M207" s="259" t="s">
        <v>908</v>
      </c>
      <c r="N207" s="259" t="s">
        <v>42</v>
      </c>
    </row>
    <row r="208" spans="1:14" ht="33.75" customHeight="1">
      <c r="A208" s="257">
        <v>217</v>
      </c>
      <c r="B208" s="315" t="s">
        <v>1301</v>
      </c>
      <c r="C208" s="298" t="s">
        <v>1299</v>
      </c>
      <c r="D208" s="307">
        <v>929269</v>
      </c>
      <c r="E208" s="308">
        <v>929269</v>
      </c>
      <c r="F208" s="303">
        <f t="shared" si="5"/>
        <v>0</v>
      </c>
      <c r="G208" s="2"/>
      <c r="H208" s="262" t="s">
        <v>1317</v>
      </c>
      <c r="I208" s="2"/>
      <c r="J208" s="2"/>
      <c r="K208" s="2"/>
      <c r="L208" s="261"/>
      <c r="M208" s="259" t="s">
        <v>908</v>
      </c>
      <c r="N208" s="259" t="s">
        <v>42</v>
      </c>
    </row>
    <row r="209" spans="1:14" ht="34.5" customHeight="1" thickBot="1">
      <c r="A209" s="257">
        <v>218</v>
      </c>
      <c r="B209" s="316" t="s">
        <v>1302</v>
      </c>
      <c r="C209" s="296" t="s">
        <v>1299</v>
      </c>
      <c r="D209" s="309">
        <v>16682</v>
      </c>
      <c r="E209" s="310">
        <v>16682</v>
      </c>
      <c r="F209" s="303">
        <f t="shared" si="5"/>
        <v>0</v>
      </c>
      <c r="G209" s="2"/>
      <c r="H209" s="262" t="s">
        <v>1317</v>
      </c>
      <c r="I209" s="2"/>
      <c r="J209" s="2"/>
      <c r="K209" s="2"/>
      <c r="L209" s="261"/>
      <c r="M209" s="259" t="s">
        <v>908</v>
      </c>
      <c r="N209" s="259" t="s">
        <v>42</v>
      </c>
    </row>
    <row r="210" spans="1:14" ht="47.25" customHeight="1" thickBot="1">
      <c r="A210" s="257">
        <v>219</v>
      </c>
      <c r="B210" s="318" t="s">
        <v>1303</v>
      </c>
      <c r="C210" s="296" t="s">
        <v>1299</v>
      </c>
      <c r="D210" s="311">
        <v>1655751</v>
      </c>
      <c r="E210" s="312">
        <v>1655751</v>
      </c>
      <c r="F210" s="303">
        <f t="shared" si="5"/>
        <v>0</v>
      </c>
      <c r="G210" s="2"/>
      <c r="H210" s="262" t="s">
        <v>1317</v>
      </c>
      <c r="I210" s="2"/>
      <c r="J210" s="2"/>
      <c r="K210" s="2"/>
      <c r="L210" s="261"/>
      <c r="M210" s="259" t="s">
        <v>908</v>
      </c>
      <c r="N210" s="259" t="s">
        <v>42</v>
      </c>
    </row>
    <row r="211" spans="1:14" ht="39.75" customHeight="1" thickBot="1">
      <c r="A211" s="257">
        <v>220</v>
      </c>
      <c r="B211" s="317" t="s">
        <v>1275</v>
      </c>
      <c r="C211" s="296" t="s">
        <v>1299</v>
      </c>
      <c r="D211" s="311">
        <v>3706372</v>
      </c>
      <c r="E211" s="312">
        <v>3706372</v>
      </c>
      <c r="F211" s="303">
        <f t="shared" si="5"/>
        <v>0</v>
      </c>
      <c r="G211" s="2"/>
      <c r="H211" s="262" t="s">
        <v>1317</v>
      </c>
      <c r="I211" s="2"/>
      <c r="J211" s="2"/>
      <c r="K211" s="2"/>
      <c r="L211" s="261"/>
      <c r="M211" s="259" t="s">
        <v>908</v>
      </c>
      <c r="N211" s="259" t="s">
        <v>42</v>
      </c>
    </row>
    <row r="212" spans="1:14" ht="24.75" customHeight="1" thickBot="1">
      <c r="A212" s="257">
        <v>221</v>
      </c>
      <c r="B212" s="317" t="s">
        <v>1304</v>
      </c>
      <c r="C212" s="296" t="s">
        <v>1299</v>
      </c>
      <c r="D212" s="313">
        <v>3469803</v>
      </c>
      <c r="E212" s="314">
        <v>3469803</v>
      </c>
      <c r="F212" s="303">
        <f t="shared" si="5"/>
        <v>0</v>
      </c>
      <c r="G212" s="2"/>
      <c r="H212" s="262" t="s">
        <v>1317</v>
      </c>
      <c r="I212" s="2"/>
      <c r="J212" s="2"/>
      <c r="K212" s="2"/>
      <c r="L212" s="261"/>
      <c r="M212" s="259" t="s">
        <v>908</v>
      </c>
      <c r="N212" s="259" t="s">
        <v>42</v>
      </c>
    </row>
    <row r="213" spans="1:14" ht="45" customHeight="1">
      <c r="A213" s="257">
        <v>222</v>
      </c>
      <c r="B213" s="297" t="s">
        <v>1305</v>
      </c>
      <c r="C213" s="296" t="s">
        <v>1299</v>
      </c>
      <c r="D213" s="313">
        <v>5381925</v>
      </c>
      <c r="E213" s="314">
        <v>5381925</v>
      </c>
      <c r="F213" s="303">
        <f t="shared" si="5"/>
        <v>0</v>
      </c>
      <c r="G213" s="2"/>
      <c r="H213" s="352" t="s">
        <v>1317</v>
      </c>
      <c r="I213" s="2"/>
      <c r="J213" s="2"/>
      <c r="K213" s="2"/>
      <c r="L213" s="261"/>
      <c r="M213" s="259" t="s">
        <v>908</v>
      </c>
      <c r="N213" s="259" t="s">
        <v>42</v>
      </c>
    </row>
    <row r="214" spans="1:15" ht="30.75" customHeight="1">
      <c r="A214" s="257">
        <v>223</v>
      </c>
      <c r="B214" s="43" t="s">
        <v>78</v>
      </c>
      <c r="C214" s="44"/>
      <c r="D214" s="170">
        <v>0</v>
      </c>
      <c r="E214" s="43">
        <v>0</v>
      </c>
      <c r="F214" s="88">
        <f>D214-E214</f>
        <v>0</v>
      </c>
      <c r="G214" s="82"/>
      <c r="H214" s="85" t="s">
        <v>1367</v>
      </c>
      <c r="I214" s="191"/>
      <c r="J214" s="191"/>
      <c r="K214" s="66"/>
      <c r="L214" s="43"/>
      <c r="M214" s="259" t="s">
        <v>908</v>
      </c>
      <c r="N214" s="259" t="s">
        <v>42</v>
      </c>
      <c r="O214" s="85"/>
    </row>
    <row r="215" spans="1:14" ht="71.25" customHeight="1">
      <c r="A215" s="257"/>
      <c r="B215" s="357" t="s">
        <v>1394</v>
      </c>
      <c r="C215" s="260" t="s">
        <v>1395</v>
      </c>
      <c r="D215" s="357">
        <v>59047.45</v>
      </c>
      <c r="E215" s="357">
        <v>59047.45</v>
      </c>
      <c r="F215" s="357">
        <f aca="true" t="shared" si="6" ref="F215:F220">D215-E215</f>
        <v>0</v>
      </c>
      <c r="G215" s="357"/>
      <c r="H215" s="243" t="s">
        <v>1396</v>
      </c>
      <c r="I215" s="357"/>
      <c r="J215" s="358"/>
      <c r="K215" s="360"/>
      <c r="L215" s="243"/>
      <c r="M215" s="259" t="s">
        <v>908</v>
      </c>
      <c r="N215" s="259" t="s">
        <v>42</v>
      </c>
    </row>
    <row r="216" spans="1:14" ht="71.25" customHeight="1">
      <c r="A216" s="257"/>
      <c r="B216" s="357" t="s">
        <v>1397</v>
      </c>
      <c r="C216" s="260" t="s">
        <v>1395</v>
      </c>
      <c r="D216" s="357">
        <v>109890</v>
      </c>
      <c r="E216" s="357">
        <v>109890</v>
      </c>
      <c r="F216" s="357">
        <f t="shared" si="6"/>
        <v>0</v>
      </c>
      <c r="G216" s="357"/>
      <c r="H216" s="243" t="s">
        <v>1396</v>
      </c>
      <c r="I216" s="357"/>
      <c r="J216" s="358"/>
      <c r="K216" s="360"/>
      <c r="L216" s="243"/>
      <c r="M216" s="259" t="s">
        <v>908</v>
      </c>
      <c r="N216" s="259" t="s">
        <v>42</v>
      </c>
    </row>
    <row r="217" spans="1:14" ht="71.25" customHeight="1">
      <c r="A217" s="257"/>
      <c r="B217" s="357" t="s">
        <v>1398</v>
      </c>
      <c r="C217" s="260" t="s">
        <v>1395</v>
      </c>
      <c r="D217" s="357">
        <v>153450</v>
      </c>
      <c r="E217" s="357">
        <v>153450</v>
      </c>
      <c r="F217" s="357">
        <f t="shared" si="6"/>
        <v>0</v>
      </c>
      <c r="G217" s="357"/>
      <c r="H217" s="243" t="s">
        <v>1396</v>
      </c>
      <c r="I217" s="357"/>
      <c r="J217" s="358"/>
      <c r="K217" s="360"/>
      <c r="L217" s="243"/>
      <c r="M217" s="259" t="s">
        <v>908</v>
      </c>
      <c r="N217" s="259" t="s">
        <v>42</v>
      </c>
    </row>
    <row r="218" spans="1:14" ht="57.75" customHeight="1">
      <c r="A218" s="257"/>
      <c r="B218" s="357" t="s">
        <v>1399</v>
      </c>
      <c r="C218" s="260" t="s">
        <v>1395</v>
      </c>
      <c r="D218" s="357">
        <v>171193</v>
      </c>
      <c r="E218" s="357">
        <v>171193</v>
      </c>
      <c r="F218" s="357">
        <f t="shared" si="6"/>
        <v>0</v>
      </c>
      <c r="G218" s="357"/>
      <c r="H218" s="243" t="s">
        <v>1396</v>
      </c>
      <c r="I218" s="357"/>
      <c r="J218" s="358"/>
      <c r="K218" s="360"/>
      <c r="L218" s="243"/>
      <c r="M218" s="259" t="s">
        <v>908</v>
      </c>
      <c r="N218" s="259" t="s">
        <v>42</v>
      </c>
    </row>
    <row r="219" spans="1:14" ht="61.5" customHeight="1">
      <c r="A219" s="257"/>
      <c r="B219" s="357" t="s">
        <v>1400</v>
      </c>
      <c r="C219" s="260" t="s">
        <v>1395</v>
      </c>
      <c r="D219" s="357">
        <v>25942</v>
      </c>
      <c r="E219" s="357">
        <v>25942</v>
      </c>
      <c r="F219" s="357">
        <f t="shared" si="6"/>
        <v>0</v>
      </c>
      <c r="G219" s="2"/>
      <c r="H219" s="243" t="s">
        <v>1396</v>
      </c>
      <c r="I219" s="2"/>
      <c r="J219" s="2"/>
      <c r="K219" s="2"/>
      <c r="L219" s="261"/>
      <c r="M219" s="259" t="s">
        <v>908</v>
      </c>
      <c r="N219" s="259" t="s">
        <v>42</v>
      </c>
    </row>
    <row r="220" spans="1:14" ht="51" customHeight="1">
      <c r="A220" s="257"/>
      <c r="B220" s="357" t="s">
        <v>1401</v>
      </c>
      <c r="C220" s="260" t="s">
        <v>1395</v>
      </c>
      <c r="D220" s="357">
        <v>1388.66</v>
      </c>
      <c r="E220" s="357">
        <v>1388.66</v>
      </c>
      <c r="F220" s="357">
        <f t="shared" si="6"/>
        <v>0</v>
      </c>
      <c r="G220" s="2"/>
      <c r="H220" s="243" t="s">
        <v>1396</v>
      </c>
      <c r="I220" s="2"/>
      <c r="J220" s="2"/>
      <c r="K220" s="2"/>
      <c r="L220" s="261"/>
      <c r="M220" s="259" t="s">
        <v>908</v>
      </c>
      <c r="N220" s="259" t="s">
        <v>42</v>
      </c>
    </row>
    <row r="221" spans="1:14" ht="50.25" customHeight="1">
      <c r="A221" s="257"/>
      <c r="B221" s="357" t="s">
        <v>1402</v>
      </c>
      <c r="C221" s="260" t="s">
        <v>1395</v>
      </c>
      <c r="D221" s="357">
        <v>941.76</v>
      </c>
      <c r="E221" s="357">
        <v>941.76</v>
      </c>
      <c r="F221" s="357">
        <f>E221-D221</f>
        <v>0</v>
      </c>
      <c r="G221" s="2"/>
      <c r="H221" s="243" t="s">
        <v>1396</v>
      </c>
      <c r="I221" s="2"/>
      <c r="J221" s="2"/>
      <c r="K221" s="2"/>
      <c r="L221" s="261"/>
      <c r="M221" s="259" t="s">
        <v>908</v>
      </c>
      <c r="N221" s="259" t="s">
        <v>42</v>
      </c>
    </row>
    <row r="222" spans="1:14" ht="54" customHeight="1">
      <c r="A222" s="257"/>
      <c r="B222" s="357" t="s">
        <v>1403</v>
      </c>
      <c r="C222" s="260" t="s">
        <v>1395</v>
      </c>
      <c r="D222" s="357">
        <v>915.6</v>
      </c>
      <c r="E222" s="357">
        <v>915.6</v>
      </c>
      <c r="F222" s="357">
        <f aca="true" t="shared" si="7" ref="F222:F232">D222-E222</f>
        <v>0</v>
      </c>
      <c r="G222" s="2"/>
      <c r="H222" s="243" t="s">
        <v>1396</v>
      </c>
      <c r="I222" s="2"/>
      <c r="J222" s="2"/>
      <c r="K222" s="2"/>
      <c r="L222" s="261"/>
      <c r="M222" s="259" t="s">
        <v>908</v>
      </c>
      <c r="N222" s="259" t="s">
        <v>42</v>
      </c>
    </row>
    <row r="223" spans="1:14" ht="57" customHeight="1">
      <c r="A223" s="257"/>
      <c r="B223" s="357" t="s">
        <v>1404</v>
      </c>
      <c r="C223" s="260" t="s">
        <v>1395</v>
      </c>
      <c r="D223" s="357">
        <v>8266.56</v>
      </c>
      <c r="E223" s="357">
        <v>8266.56</v>
      </c>
      <c r="F223" s="357">
        <f t="shared" si="7"/>
        <v>0</v>
      </c>
      <c r="G223" s="2"/>
      <c r="H223" s="243" t="s">
        <v>1396</v>
      </c>
      <c r="I223" s="2"/>
      <c r="J223" s="2"/>
      <c r="K223" s="2"/>
      <c r="L223" s="261"/>
      <c r="M223" s="259" t="s">
        <v>908</v>
      </c>
      <c r="N223" s="259" t="s">
        <v>42</v>
      </c>
    </row>
    <row r="224" spans="1:14" ht="57" customHeight="1">
      <c r="A224" s="257"/>
      <c r="B224" s="357" t="s">
        <v>1405</v>
      </c>
      <c r="C224" s="260" t="s">
        <v>1395</v>
      </c>
      <c r="D224" s="357">
        <v>2703.2</v>
      </c>
      <c r="E224" s="357">
        <v>2703.2</v>
      </c>
      <c r="F224" s="357">
        <f t="shared" si="7"/>
        <v>0</v>
      </c>
      <c r="G224" s="2"/>
      <c r="H224" s="243" t="s">
        <v>1396</v>
      </c>
      <c r="I224" s="2"/>
      <c r="J224" s="2"/>
      <c r="K224" s="2"/>
      <c r="L224" s="261"/>
      <c r="M224" s="259" t="s">
        <v>908</v>
      </c>
      <c r="N224" s="259" t="s">
        <v>42</v>
      </c>
    </row>
    <row r="225" spans="1:14" ht="54" customHeight="1">
      <c r="A225" s="257"/>
      <c r="B225" s="357" t="s">
        <v>1406</v>
      </c>
      <c r="C225" s="260" t="s">
        <v>1395</v>
      </c>
      <c r="D225" s="357">
        <v>5127.36</v>
      </c>
      <c r="E225" s="357">
        <v>5127.36</v>
      </c>
      <c r="F225" s="357">
        <f t="shared" si="7"/>
        <v>0</v>
      </c>
      <c r="G225" s="2"/>
      <c r="H225" s="243" t="s">
        <v>1396</v>
      </c>
      <c r="I225" s="2"/>
      <c r="J225" s="2"/>
      <c r="K225" s="2"/>
      <c r="L225" s="261"/>
      <c r="M225" s="259" t="s">
        <v>908</v>
      </c>
      <c r="N225" s="259" t="s">
        <v>42</v>
      </c>
    </row>
    <row r="226" spans="1:14" ht="43.5" customHeight="1">
      <c r="A226" s="257"/>
      <c r="B226" s="357" t="s">
        <v>1407</v>
      </c>
      <c r="C226" s="260" t="s">
        <v>1413</v>
      </c>
      <c r="D226" s="357">
        <v>14600</v>
      </c>
      <c r="E226" s="357">
        <v>14600</v>
      </c>
      <c r="F226" s="357">
        <f t="shared" si="7"/>
        <v>0</v>
      </c>
      <c r="G226" s="2"/>
      <c r="H226" s="243" t="s">
        <v>1396</v>
      </c>
      <c r="I226" s="2"/>
      <c r="J226" s="2"/>
      <c r="K226" s="2"/>
      <c r="L226" s="261"/>
      <c r="M226" s="259" t="s">
        <v>908</v>
      </c>
      <c r="N226" s="259" t="s">
        <v>42</v>
      </c>
    </row>
    <row r="227" spans="1:14" ht="39" customHeight="1">
      <c r="A227" s="257"/>
      <c r="B227" s="357" t="s">
        <v>1408</v>
      </c>
      <c r="C227" s="260" t="s">
        <v>1413</v>
      </c>
      <c r="D227" s="357">
        <v>25000</v>
      </c>
      <c r="E227" s="357">
        <v>25000</v>
      </c>
      <c r="F227" s="357">
        <f t="shared" si="7"/>
        <v>0</v>
      </c>
      <c r="G227" s="2"/>
      <c r="H227" s="290"/>
      <c r="I227" s="2"/>
      <c r="J227" s="2"/>
      <c r="K227" s="2"/>
      <c r="L227" s="261"/>
      <c r="M227" s="259" t="s">
        <v>908</v>
      </c>
      <c r="N227" s="259" t="s">
        <v>42</v>
      </c>
    </row>
    <row r="228" spans="1:14" ht="34.5" customHeight="1">
      <c r="A228" s="257"/>
      <c r="B228" s="357" t="s">
        <v>1414</v>
      </c>
      <c r="C228" s="260" t="s">
        <v>1412</v>
      </c>
      <c r="D228" s="357">
        <v>4400</v>
      </c>
      <c r="E228" s="357">
        <v>4400</v>
      </c>
      <c r="F228" s="357">
        <f t="shared" si="7"/>
        <v>0</v>
      </c>
      <c r="G228" s="2"/>
      <c r="H228" s="290"/>
      <c r="I228" s="2"/>
      <c r="J228" s="2"/>
      <c r="K228" s="2"/>
      <c r="L228" s="261"/>
      <c r="M228" s="259" t="s">
        <v>908</v>
      </c>
      <c r="N228" s="259" t="s">
        <v>42</v>
      </c>
    </row>
    <row r="229" spans="1:14" ht="36" customHeight="1">
      <c r="A229" s="257"/>
      <c r="B229" s="357" t="s">
        <v>1409</v>
      </c>
      <c r="C229" s="260" t="s">
        <v>1412</v>
      </c>
      <c r="D229" s="357">
        <v>1100</v>
      </c>
      <c r="E229" s="357">
        <v>1100</v>
      </c>
      <c r="F229" s="357">
        <f t="shared" si="7"/>
        <v>0</v>
      </c>
      <c r="G229" s="2"/>
      <c r="H229" s="290"/>
      <c r="I229" s="2"/>
      <c r="J229" s="2"/>
      <c r="K229" s="2"/>
      <c r="L229" s="261"/>
      <c r="M229" s="259" t="s">
        <v>908</v>
      </c>
      <c r="N229" s="259" t="s">
        <v>42</v>
      </c>
    </row>
    <row r="230" spans="1:14" ht="47.25" customHeight="1">
      <c r="A230" s="257"/>
      <c r="B230" s="357" t="s">
        <v>1410</v>
      </c>
      <c r="C230" s="260" t="s">
        <v>1412</v>
      </c>
      <c r="D230" s="357">
        <v>14535</v>
      </c>
      <c r="E230" s="357">
        <v>14535</v>
      </c>
      <c r="F230" s="357">
        <f t="shared" si="7"/>
        <v>0</v>
      </c>
      <c r="G230" s="2"/>
      <c r="H230" s="290"/>
      <c r="I230" s="2"/>
      <c r="J230" s="2"/>
      <c r="K230" s="2"/>
      <c r="L230" s="261"/>
      <c r="M230" s="259" t="s">
        <v>908</v>
      </c>
      <c r="N230" s="259" t="s">
        <v>42</v>
      </c>
    </row>
    <row r="231" spans="1:14" ht="45" customHeight="1">
      <c r="A231" s="257"/>
      <c r="B231" s="357" t="s">
        <v>1411</v>
      </c>
      <c r="C231" s="260" t="s">
        <v>1412</v>
      </c>
      <c r="D231" s="357">
        <v>4600</v>
      </c>
      <c r="E231" s="357">
        <v>4600</v>
      </c>
      <c r="F231" s="357">
        <f t="shared" si="7"/>
        <v>0</v>
      </c>
      <c r="G231" s="2"/>
      <c r="H231" s="290"/>
      <c r="I231" s="2"/>
      <c r="J231" s="2"/>
      <c r="K231" s="2"/>
      <c r="L231" s="261"/>
      <c r="M231" s="259" t="s">
        <v>908</v>
      </c>
      <c r="N231" s="259" t="s">
        <v>42</v>
      </c>
    </row>
    <row r="232" spans="1:14" ht="54.75" customHeight="1">
      <c r="A232" s="257"/>
      <c r="B232" s="357" t="s">
        <v>1415</v>
      </c>
      <c r="C232" s="260" t="s">
        <v>1395</v>
      </c>
      <c r="D232" s="357">
        <v>41202</v>
      </c>
      <c r="E232" s="357">
        <v>41202</v>
      </c>
      <c r="F232" s="357">
        <f t="shared" si="7"/>
        <v>0</v>
      </c>
      <c r="G232" s="2"/>
      <c r="H232" s="290"/>
      <c r="I232" s="2"/>
      <c r="J232" s="2"/>
      <c r="K232" s="2"/>
      <c r="L232" s="261"/>
      <c r="M232" s="259" t="s">
        <v>908</v>
      </c>
      <c r="N232" s="259" t="s">
        <v>42</v>
      </c>
    </row>
    <row r="233" spans="1:14" ht="12.75">
      <c r="A233" s="533" t="s">
        <v>1029</v>
      </c>
      <c r="B233" s="534"/>
      <c r="C233" s="302"/>
      <c r="D233" s="301">
        <f>SUM(D9:D232)</f>
        <v>64380251.48</v>
      </c>
      <c r="E233" s="212">
        <f>SUM(E9:E232)</f>
        <v>44281529.12</v>
      </c>
      <c r="F233" s="212">
        <f>SUM(F9:F232)</f>
        <v>20098722.359999992</v>
      </c>
      <c r="G233" s="265"/>
      <c r="H233" s="2"/>
      <c r="I233" s="2"/>
      <c r="J233" s="2"/>
      <c r="K233" s="2"/>
      <c r="L233" s="2"/>
      <c r="M233" s="2"/>
      <c r="N233" s="2"/>
    </row>
    <row r="234" spans="1:14" ht="12.75">
      <c r="A234" s="178"/>
      <c r="B234" s="178"/>
      <c r="C234" s="178"/>
      <c r="D234" s="214"/>
      <c r="E234" s="213"/>
      <c r="F234" s="213"/>
      <c r="G234" s="265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449"/>
      <c r="E235" s="449"/>
      <c r="F235" s="2"/>
      <c r="G235" s="2"/>
      <c r="H235" s="2"/>
      <c r="I235" s="2"/>
      <c r="J235" s="2"/>
      <c r="K235" s="2"/>
      <c r="L235" s="2"/>
      <c r="M235" s="2"/>
      <c r="N235" s="2"/>
    </row>
    <row r="236" ht="39" customHeight="1"/>
  </sheetData>
  <sheetProtection/>
  <mergeCells count="34">
    <mergeCell ref="A233:B233"/>
    <mergeCell ref="V43:Y43"/>
    <mergeCell ref="V40:Y40"/>
    <mergeCell ref="V41:Y41"/>
    <mergeCell ref="V45:Y45"/>
    <mergeCell ref="V44:Y44"/>
    <mergeCell ref="V38:Y38"/>
    <mergeCell ref="V39:Y39"/>
    <mergeCell ref="V29:Y29"/>
    <mergeCell ref="V30:Y30"/>
    <mergeCell ref="V31:Y31"/>
    <mergeCell ref="V32:Y32"/>
    <mergeCell ref="V37:Y37"/>
    <mergeCell ref="V33:Y33"/>
    <mergeCell ref="V35:Y35"/>
    <mergeCell ref="V36:Y36"/>
    <mergeCell ref="B8:K8"/>
    <mergeCell ref="V34:Y34"/>
    <mergeCell ref="K5:M5"/>
    <mergeCell ref="H5:H6"/>
    <mergeCell ref="J5:J6"/>
    <mergeCell ref="V27:Y27"/>
    <mergeCell ref="V28:Y28"/>
    <mergeCell ref="C5:C7"/>
    <mergeCell ref="A1:O1"/>
    <mergeCell ref="A2:O2"/>
    <mergeCell ref="A4:O4"/>
    <mergeCell ref="A3:O3"/>
    <mergeCell ref="A5:A6"/>
    <mergeCell ref="B5:B6"/>
    <mergeCell ref="N5:O5"/>
    <mergeCell ref="G5:G6"/>
    <mergeCell ref="D5:F5"/>
    <mergeCell ref="I5:I6"/>
  </mergeCells>
  <printOptions/>
  <pageMargins left="0.4330708661417323" right="0.4330708661417323" top="0.2755905511811024" bottom="0.4330708661417323" header="0.2755905511811024" footer="0.4330708661417323"/>
  <pageSetup horizontalDpi="600" verticalDpi="600" orientation="landscape" paperSize="9" scale="75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52">
      <selection activeCell="A5" sqref="A5:N5"/>
    </sheetView>
  </sheetViews>
  <sheetFormatPr defaultColWidth="9.00390625" defaultRowHeight="12.75"/>
  <cols>
    <col min="1" max="1" width="4.25390625" style="0" customWidth="1"/>
    <col min="2" max="2" width="14.00390625" style="0" customWidth="1"/>
    <col min="3" max="3" width="14.25390625" style="0" customWidth="1"/>
    <col min="4" max="4" width="14.125" style="0" customWidth="1"/>
    <col min="6" max="6" width="10.125" style="0" bestFit="1" customWidth="1"/>
    <col min="8" max="8" width="14.00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543" t="s">
        <v>80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15">
      <c r="A3" s="543" t="s">
        <v>1183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</row>
    <row r="4" spans="1:14" ht="15">
      <c r="A4" s="543" t="s">
        <v>82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</row>
    <row r="5" spans="1:14" ht="15">
      <c r="A5" s="543" t="s">
        <v>1393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</row>
    <row r="6" spans="1:14" ht="12.75">
      <c r="A6" s="535" t="s">
        <v>184</v>
      </c>
      <c r="B6" s="535" t="s">
        <v>52</v>
      </c>
      <c r="C6" s="535" t="s">
        <v>53</v>
      </c>
      <c r="D6" s="535"/>
      <c r="E6" s="537"/>
      <c r="F6" s="535" t="s">
        <v>54</v>
      </c>
      <c r="G6" s="535" t="s">
        <v>55</v>
      </c>
      <c r="H6" s="535" t="s">
        <v>56</v>
      </c>
      <c r="I6" s="535" t="s">
        <v>57</v>
      </c>
      <c r="J6" s="539" t="s">
        <v>58</v>
      </c>
      <c r="K6" s="540"/>
      <c r="L6" s="540"/>
      <c r="M6" s="541" t="s">
        <v>59</v>
      </c>
      <c r="N6" s="541"/>
    </row>
    <row r="7" spans="1:14" ht="281.25">
      <c r="A7" s="536"/>
      <c r="B7" s="536"/>
      <c r="C7" s="38" t="s">
        <v>60</v>
      </c>
      <c r="D7" s="38" t="s">
        <v>35</v>
      </c>
      <c r="E7" s="38" t="s">
        <v>61</v>
      </c>
      <c r="F7" s="536"/>
      <c r="G7" s="536"/>
      <c r="H7" s="536"/>
      <c r="I7" s="538"/>
      <c r="J7" s="30" t="s">
        <v>62</v>
      </c>
      <c r="K7" s="39" t="s">
        <v>63</v>
      </c>
      <c r="L7" s="30" t="s">
        <v>64</v>
      </c>
      <c r="M7" s="30" t="s">
        <v>65</v>
      </c>
      <c r="N7" s="30" t="s">
        <v>66</v>
      </c>
    </row>
    <row r="8" spans="1:14" ht="15.75">
      <c r="A8" s="31"/>
      <c r="B8" s="3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2.5">
      <c r="A9" s="542" t="s">
        <v>183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</row>
    <row r="10" spans="1:14" ht="25.5">
      <c r="A10" s="78">
        <v>1</v>
      </c>
      <c r="B10" s="34" t="s">
        <v>185</v>
      </c>
      <c r="C10" s="32">
        <v>3070</v>
      </c>
      <c r="D10" s="32">
        <v>3070</v>
      </c>
      <c r="E10" s="32">
        <v>0</v>
      </c>
      <c r="F10" s="40">
        <v>41785</v>
      </c>
      <c r="G10" s="33"/>
      <c r="H10" s="34" t="s">
        <v>190</v>
      </c>
      <c r="I10" s="2"/>
      <c r="J10" s="2"/>
      <c r="K10" s="2"/>
      <c r="L10" s="2"/>
      <c r="M10" s="2"/>
      <c r="N10" s="2"/>
    </row>
    <row r="11" spans="1:14" ht="38.25">
      <c r="A11" s="78">
        <v>2</v>
      </c>
      <c r="B11" s="34" t="s">
        <v>188</v>
      </c>
      <c r="C11" s="32">
        <v>14500</v>
      </c>
      <c r="D11" s="32">
        <v>14500</v>
      </c>
      <c r="E11" s="32">
        <v>0</v>
      </c>
      <c r="F11" s="41">
        <v>42731</v>
      </c>
      <c r="G11" s="33"/>
      <c r="H11" s="34" t="s">
        <v>190</v>
      </c>
      <c r="I11" s="2"/>
      <c r="J11" s="2"/>
      <c r="K11" s="2"/>
      <c r="L11" s="2"/>
      <c r="M11" s="2"/>
      <c r="N11" s="2"/>
    </row>
    <row r="12" spans="1:14" ht="38.25">
      <c r="A12" s="78">
        <v>3</v>
      </c>
      <c r="B12" s="34" t="s">
        <v>188</v>
      </c>
      <c r="C12" s="32">
        <v>14500</v>
      </c>
      <c r="D12" s="32">
        <v>14500</v>
      </c>
      <c r="E12" s="32">
        <v>0</v>
      </c>
      <c r="F12" s="41">
        <v>42731</v>
      </c>
      <c r="G12" s="33"/>
      <c r="H12" s="34" t="s">
        <v>190</v>
      </c>
      <c r="I12" s="2"/>
      <c r="J12" s="2"/>
      <c r="K12" s="2"/>
      <c r="L12" s="2"/>
      <c r="M12" s="2"/>
      <c r="N12" s="2"/>
    </row>
    <row r="13" spans="1:14" ht="24">
      <c r="A13" s="78">
        <v>4</v>
      </c>
      <c r="B13" s="34" t="s">
        <v>186</v>
      </c>
      <c r="C13" s="445">
        <v>6500</v>
      </c>
      <c r="D13" s="445">
        <v>6500</v>
      </c>
      <c r="E13" s="445">
        <v>0</v>
      </c>
      <c r="F13" s="446">
        <v>42772</v>
      </c>
      <c r="G13" s="33"/>
      <c r="H13" s="73" t="s">
        <v>190</v>
      </c>
      <c r="I13" s="2"/>
      <c r="J13" s="2"/>
      <c r="K13" s="2"/>
      <c r="L13" s="2"/>
      <c r="M13" s="2"/>
      <c r="N13" s="2"/>
    </row>
    <row r="14" spans="1:14" ht="36">
      <c r="A14" s="78">
        <v>5</v>
      </c>
      <c r="B14" s="159" t="s">
        <v>187</v>
      </c>
      <c r="C14" s="445">
        <v>6000</v>
      </c>
      <c r="D14" s="445">
        <v>6000</v>
      </c>
      <c r="E14" s="445">
        <v>0</v>
      </c>
      <c r="F14" s="446">
        <v>42772</v>
      </c>
      <c r="G14" s="33"/>
      <c r="H14" s="73" t="s">
        <v>190</v>
      </c>
      <c r="I14" s="2"/>
      <c r="J14" s="2"/>
      <c r="K14" s="2"/>
      <c r="L14" s="2"/>
      <c r="M14" s="2"/>
      <c r="N14" s="2"/>
    </row>
    <row r="15" spans="1:14" ht="60">
      <c r="A15" s="78">
        <v>6</v>
      </c>
      <c r="B15" s="43" t="s">
        <v>1735</v>
      </c>
      <c r="C15" s="44">
        <v>4000</v>
      </c>
      <c r="D15" s="44">
        <v>4000</v>
      </c>
      <c r="E15" s="71">
        <f>C15-D15</f>
        <v>0</v>
      </c>
      <c r="F15" s="41">
        <v>42818</v>
      </c>
      <c r="G15" s="34"/>
      <c r="H15" s="73" t="s">
        <v>190</v>
      </c>
      <c r="I15" s="2"/>
      <c r="J15" s="2"/>
      <c r="K15" s="2"/>
      <c r="L15" s="2"/>
      <c r="M15" s="2"/>
      <c r="N15" s="2"/>
    </row>
    <row r="16" spans="1:14" ht="64.5" customHeight="1">
      <c r="A16" s="78">
        <v>7</v>
      </c>
      <c r="B16" s="43" t="s">
        <v>1736</v>
      </c>
      <c r="C16" s="44">
        <v>4000</v>
      </c>
      <c r="D16" s="44">
        <v>4000</v>
      </c>
      <c r="E16" s="71">
        <f>C16-D16</f>
        <v>0</v>
      </c>
      <c r="F16" s="446">
        <v>42818</v>
      </c>
      <c r="G16" s="33"/>
      <c r="H16" s="73" t="s">
        <v>190</v>
      </c>
      <c r="I16" s="2"/>
      <c r="J16" s="2"/>
      <c r="K16" s="2"/>
      <c r="L16" s="2"/>
      <c r="M16" s="2"/>
      <c r="N16" s="2"/>
    </row>
    <row r="17" spans="1:14" ht="24">
      <c r="A17" s="78">
        <v>8</v>
      </c>
      <c r="B17" s="73" t="s">
        <v>189</v>
      </c>
      <c r="C17" s="445">
        <v>42200</v>
      </c>
      <c r="D17" s="445">
        <v>42200</v>
      </c>
      <c r="E17" s="445">
        <v>0</v>
      </c>
      <c r="F17" s="446">
        <v>43210</v>
      </c>
      <c r="G17" s="33"/>
      <c r="H17" s="73" t="s">
        <v>190</v>
      </c>
      <c r="I17" s="2" t="s">
        <v>194</v>
      </c>
      <c r="J17" s="2"/>
      <c r="K17" s="2"/>
      <c r="L17" s="2"/>
      <c r="M17" s="2"/>
      <c r="N17" s="2"/>
    </row>
    <row r="18" spans="1:14" ht="62.25" customHeight="1">
      <c r="A18" s="78">
        <v>9</v>
      </c>
      <c r="B18" s="43" t="s">
        <v>1737</v>
      </c>
      <c r="C18" s="445">
        <v>6000</v>
      </c>
      <c r="D18" s="445">
        <v>6000</v>
      </c>
      <c r="E18" s="445">
        <v>0</v>
      </c>
      <c r="F18" s="446">
        <v>43515</v>
      </c>
      <c r="G18" s="2"/>
      <c r="H18" s="73" t="s">
        <v>190</v>
      </c>
      <c r="I18" s="2"/>
      <c r="J18" s="2"/>
      <c r="K18" s="2"/>
      <c r="L18" s="2"/>
      <c r="M18" s="2"/>
      <c r="N18" s="2"/>
    </row>
    <row r="19" spans="1:14" ht="60">
      <c r="A19" s="78">
        <v>10</v>
      </c>
      <c r="B19" s="43" t="s">
        <v>1738</v>
      </c>
      <c r="C19" s="445">
        <v>6000</v>
      </c>
      <c r="D19" s="445">
        <v>6000</v>
      </c>
      <c r="E19" s="445">
        <v>0</v>
      </c>
      <c r="F19" s="446">
        <v>43515</v>
      </c>
      <c r="G19" s="2"/>
      <c r="H19" s="73" t="s">
        <v>190</v>
      </c>
      <c r="I19" s="2"/>
      <c r="J19" s="2"/>
      <c r="K19" s="2"/>
      <c r="L19" s="2"/>
      <c r="M19" s="2"/>
      <c r="N19" s="2"/>
    </row>
    <row r="20" spans="1:14" ht="60">
      <c r="A20" s="78">
        <v>11</v>
      </c>
      <c r="B20" s="43" t="s">
        <v>1739</v>
      </c>
      <c r="C20" s="445">
        <v>6000</v>
      </c>
      <c r="D20" s="445">
        <v>6000</v>
      </c>
      <c r="E20" s="445">
        <v>0</v>
      </c>
      <c r="F20" s="446">
        <v>43515</v>
      </c>
      <c r="G20" s="2"/>
      <c r="H20" s="73" t="s">
        <v>190</v>
      </c>
      <c r="I20" s="2"/>
      <c r="J20" s="2"/>
      <c r="K20" s="2"/>
      <c r="L20" s="2"/>
      <c r="M20" s="2"/>
      <c r="N20" s="2"/>
    </row>
    <row r="21" spans="1:14" ht="60">
      <c r="A21" s="78">
        <v>12</v>
      </c>
      <c r="B21" s="43" t="s">
        <v>1740</v>
      </c>
      <c r="C21" s="445">
        <v>6000</v>
      </c>
      <c r="D21" s="445">
        <v>6000</v>
      </c>
      <c r="E21" s="445">
        <v>0</v>
      </c>
      <c r="F21" s="446">
        <v>43515</v>
      </c>
      <c r="G21" s="2"/>
      <c r="H21" s="73" t="s">
        <v>190</v>
      </c>
      <c r="I21" s="2"/>
      <c r="J21" s="2"/>
      <c r="K21" s="2"/>
      <c r="L21" s="2"/>
      <c r="M21" s="2"/>
      <c r="N21" s="2"/>
    </row>
    <row r="22" spans="1:14" ht="36">
      <c r="A22" s="78">
        <v>13</v>
      </c>
      <c r="B22" s="159" t="s">
        <v>1182</v>
      </c>
      <c r="C22" s="42">
        <v>3000</v>
      </c>
      <c r="D22" s="42">
        <v>3000</v>
      </c>
      <c r="E22" s="42">
        <f>C22-D22</f>
        <v>0</v>
      </c>
      <c r="F22" s="446">
        <v>43580</v>
      </c>
      <c r="G22" s="2"/>
      <c r="H22" s="73" t="s">
        <v>190</v>
      </c>
      <c r="I22" s="2"/>
      <c r="J22" s="2"/>
      <c r="K22" s="2"/>
      <c r="L22" s="2"/>
      <c r="M22" s="2"/>
      <c r="N22" s="2"/>
    </row>
    <row r="23" spans="1:14" ht="36">
      <c r="A23" s="78">
        <v>14</v>
      </c>
      <c r="B23" s="159" t="s">
        <v>1181</v>
      </c>
      <c r="C23" s="44">
        <v>5000</v>
      </c>
      <c r="D23" s="45">
        <v>5000</v>
      </c>
      <c r="E23" s="71">
        <f>C23-D23</f>
        <v>0</v>
      </c>
      <c r="F23" s="446">
        <v>43580</v>
      </c>
      <c r="G23" s="2"/>
      <c r="H23" s="73" t="s">
        <v>190</v>
      </c>
      <c r="I23" s="2"/>
      <c r="J23" s="2"/>
      <c r="K23" s="2"/>
      <c r="L23" s="2"/>
      <c r="M23" s="2"/>
      <c r="N23" s="2"/>
    </row>
    <row r="24" spans="1:14" ht="24">
      <c r="A24" s="78">
        <v>15</v>
      </c>
      <c r="B24" s="43" t="s">
        <v>909</v>
      </c>
      <c r="C24" s="44">
        <v>900</v>
      </c>
      <c r="D24" s="45">
        <v>900</v>
      </c>
      <c r="E24" s="44">
        <v>0</v>
      </c>
      <c r="F24" s="446">
        <v>43580</v>
      </c>
      <c r="G24" s="2"/>
      <c r="H24" s="73" t="s">
        <v>190</v>
      </c>
      <c r="I24" s="2"/>
      <c r="J24" s="2"/>
      <c r="K24" s="2"/>
      <c r="L24" s="2"/>
      <c r="M24" s="2"/>
      <c r="N24" s="2"/>
    </row>
    <row r="25" spans="1:14" ht="48.75" customHeight="1">
      <c r="A25" s="78">
        <v>16</v>
      </c>
      <c r="B25" s="43" t="s">
        <v>1169</v>
      </c>
      <c r="C25" s="44">
        <v>2691.46</v>
      </c>
      <c r="D25" s="44">
        <v>2691.46</v>
      </c>
      <c r="E25" s="44">
        <f aca="true" t="shared" si="0" ref="E25:E52">C25-D25</f>
        <v>0</v>
      </c>
      <c r="F25" s="41">
        <v>43830</v>
      </c>
      <c r="G25" s="2"/>
      <c r="H25" s="34" t="s">
        <v>190</v>
      </c>
      <c r="I25" s="2"/>
      <c r="J25" s="2"/>
      <c r="K25" s="2"/>
      <c r="L25" s="2"/>
      <c r="M25" s="2"/>
      <c r="N25" s="2"/>
    </row>
    <row r="26" spans="1:14" ht="48">
      <c r="A26" s="78">
        <v>17</v>
      </c>
      <c r="B26" s="43" t="s">
        <v>1169</v>
      </c>
      <c r="C26" s="44">
        <v>2691.45</v>
      </c>
      <c r="D26" s="45">
        <v>2691.45</v>
      </c>
      <c r="E26" s="71">
        <f t="shared" si="0"/>
        <v>0</v>
      </c>
      <c r="F26" s="41">
        <v>43830</v>
      </c>
      <c r="G26" s="2"/>
      <c r="H26" s="34" t="s">
        <v>190</v>
      </c>
      <c r="I26" s="2"/>
      <c r="J26" s="2"/>
      <c r="K26" s="2"/>
      <c r="L26" s="2"/>
      <c r="M26" s="2"/>
      <c r="N26" s="2"/>
    </row>
    <row r="27" spans="1:14" ht="48">
      <c r="A27" s="78">
        <v>18</v>
      </c>
      <c r="B27" s="43" t="s">
        <v>1169</v>
      </c>
      <c r="C27" s="44">
        <v>2691.46</v>
      </c>
      <c r="D27" s="44">
        <v>2691.46</v>
      </c>
      <c r="E27" s="44">
        <f t="shared" si="0"/>
        <v>0</v>
      </c>
      <c r="F27" s="41">
        <v>43830</v>
      </c>
      <c r="G27" s="2"/>
      <c r="H27" s="34" t="s">
        <v>190</v>
      </c>
      <c r="I27" s="2"/>
      <c r="J27" s="2"/>
      <c r="K27" s="2"/>
      <c r="L27" s="2"/>
      <c r="M27" s="2"/>
      <c r="N27" s="2"/>
    </row>
    <row r="28" spans="1:14" ht="33" customHeight="1">
      <c r="A28" s="78">
        <v>19</v>
      </c>
      <c r="B28" s="43" t="s">
        <v>1170</v>
      </c>
      <c r="C28" s="44">
        <v>10900</v>
      </c>
      <c r="D28" s="45">
        <v>10900</v>
      </c>
      <c r="E28" s="71">
        <f t="shared" si="0"/>
        <v>0</v>
      </c>
      <c r="F28" s="41">
        <v>43830</v>
      </c>
      <c r="G28" s="2"/>
      <c r="H28" s="34" t="s">
        <v>190</v>
      </c>
      <c r="I28" s="2"/>
      <c r="J28" s="2"/>
      <c r="K28" s="2"/>
      <c r="L28" s="2"/>
      <c r="M28" s="2"/>
      <c r="N28" s="2"/>
    </row>
    <row r="29" spans="1:14" ht="25.5">
      <c r="A29" s="78">
        <v>20</v>
      </c>
      <c r="B29" s="43" t="s">
        <v>1171</v>
      </c>
      <c r="C29" s="44">
        <v>3520</v>
      </c>
      <c r="D29" s="45">
        <v>3520</v>
      </c>
      <c r="E29" s="71">
        <f t="shared" si="0"/>
        <v>0</v>
      </c>
      <c r="F29" s="41">
        <v>43830</v>
      </c>
      <c r="G29" s="2"/>
      <c r="H29" s="34" t="s">
        <v>190</v>
      </c>
      <c r="I29" s="2"/>
      <c r="J29" s="2"/>
      <c r="K29" s="2"/>
      <c r="L29" s="2"/>
      <c r="M29" s="2"/>
      <c r="N29" s="2"/>
    </row>
    <row r="30" spans="1:14" ht="25.5">
      <c r="A30" s="78">
        <v>21</v>
      </c>
      <c r="B30" s="43" t="s">
        <v>1171</v>
      </c>
      <c r="C30" s="44">
        <v>3520</v>
      </c>
      <c r="D30" s="45">
        <v>3520</v>
      </c>
      <c r="E30" s="71">
        <f t="shared" si="0"/>
        <v>0</v>
      </c>
      <c r="F30" s="41">
        <v>43830</v>
      </c>
      <c r="G30" s="2"/>
      <c r="H30" s="34" t="s">
        <v>190</v>
      </c>
      <c r="I30" s="2"/>
      <c r="J30" s="2"/>
      <c r="K30" s="2"/>
      <c r="L30" s="2"/>
      <c r="M30" s="2"/>
      <c r="N30" s="2"/>
    </row>
    <row r="31" spans="1:14" ht="37.5" customHeight="1">
      <c r="A31" s="78">
        <v>22</v>
      </c>
      <c r="B31" s="43" t="s">
        <v>1172</v>
      </c>
      <c r="C31" s="44">
        <v>1866</v>
      </c>
      <c r="D31" s="45">
        <v>1866</v>
      </c>
      <c r="E31" s="71">
        <f t="shared" si="0"/>
        <v>0</v>
      </c>
      <c r="F31" s="41">
        <v>43830</v>
      </c>
      <c r="G31" s="2"/>
      <c r="H31" s="34" t="s">
        <v>190</v>
      </c>
      <c r="I31" s="2"/>
      <c r="J31" s="2"/>
      <c r="K31" s="2"/>
      <c r="L31" s="2"/>
      <c r="M31" s="2"/>
      <c r="N31" s="2"/>
    </row>
    <row r="32" spans="1:14" ht="36">
      <c r="A32" s="78">
        <v>23</v>
      </c>
      <c r="B32" s="43" t="s">
        <v>1172</v>
      </c>
      <c r="C32" s="44">
        <v>1866</v>
      </c>
      <c r="D32" s="44">
        <v>1866</v>
      </c>
      <c r="E32" s="44">
        <f t="shared" si="0"/>
        <v>0</v>
      </c>
      <c r="F32" s="41">
        <v>43830</v>
      </c>
      <c r="G32" s="2"/>
      <c r="H32" s="34" t="s">
        <v>190</v>
      </c>
      <c r="I32" s="2"/>
      <c r="J32" s="2"/>
      <c r="K32" s="2"/>
      <c r="L32" s="2"/>
      <c r="M32" s="2"/>
      <c r="N32" s="2"/>
    </row>
    <row r="33" spans="1:14" ht="36">
      <c r="A33" s="78">
        <v>24</v>
      </c>
      <c r="B33" s="43" t="s">
        <v>1172</v>
      </c>
      <c r="C33" s="44">
        <v>1451</v>
      </c>
      <c r="D33" s="44">
        <v>1451</v>
      </c>
      <c r="E33" s="44">
        <f t="shared" si="0"/>
        <v>0</v>
      </c>
      <c r="F33" s="41">
        <v>43830</v>
      </c>
      <c r="G33" s="2"/>
      <c r="H33" s="34" t="s">
        <v>190</v>
      </c>
      <c r="I33" s="2"/>
      <c r="J33" s="2"/>
      <c r="K33" s="2"/>
      <c r="L33" s="2"/>
      <c r="M33" s="2"/>
      <c r="N33" s="2"/>
    </row>
    <row r="34" spans="1:14" ht="25.5">
      <c r="A34" s="78">
        <v>25</v>
      </c>
      <c r="B34" s="43" t="s">
        <v>1173</v>
      </c>
      <c r="C34" s="44">
        <v>591</v>
      </c>
      <c r="D34" s="45">
        <v>591</v>
      </c>
      <c r="E34" s="71">
        <f t="shared" si="0"/>
        <v>0</v>
      </c>
      <c r="F34" s="41">
        <v>43830</v>
      </c>
      <c r="G34" s="2"/>
      <c r="H34" s="34" t="s">
        <v>190</v>
      </c>
      <c r="I34" s="2"/>
      <c r="J34" s="2"/>
      <c r="K34" s="2"/>
      <c r="L34" s="2"/>
      <c r="M34" s="2"/>
      <c r="N34" s="2"/>
    </row>
    <row r="35" spans="1:14" ht="25.5">
      <c r="A35" s="78">
        <v>26</v>
      </c>
      <c r="B35" s="43" t="s">
        <v>1173</v>
      </c>
      <c r="C35" s="44">
        <v>591</v>
      </c>
      <c r="D35" s="45">
        <v>591</v>
      </c>
      <c r="E35" s="71">
        <f t="shared" si="0"/>
        <v>0</v>
      </c>
      <c r="F35" s="41">
        <v>43830</v>
      </c>
      <c r="G35" s="2"/>
      <c r="H35" s="34" t="s">
        <v>190</v>
      </c>
      <c r="I35" s="2"/>
      <c r="J35" s="2"/>
      <c r="K35" s="2"/>
      <c r="L35" s="2"/>
      <c r="M35" s="2"/>
      <c r="N35" s="2"/>
    </row>
    <row r="36" spans="1:14" ht="25.5">
      <c r="A36" s="78">
        <v>27</v>
      </c>
      <c r="B36" s="43" t="s">
        <v>1173</v>
      </c>
      <c r="C36" s="44">
        <v>591</v>
      </c>
      <c r="D36" s="45">
        <v>591</v>
      </c>
      <c r="E36" s="71">
        <f t="shared" si="0"/>
        <v>0</v>
      </c>
      <c r="F36" s="41">
        <v>43830</v>
      </c>
      <c r="G36" s="2"/>
      <c r="H36" s="34" t="s">
        <v>190</v>
      </c>
      <c r="I36" s="2"/>
      <c r="J36" s="2"/>
      <c r="K36" s="2"/>
      <c r="L36" s="2"/>
      <c r="M36" s="2"/>
      <c r="N36" s="2"/>
    </row>
    <row r="37" spans="1:14" ht="25.5">
      <c r="A37" s="78">
        <v>28</v>
      </c>
      <c r="B37" s="43" t="s">
        <v>1173</v>
      </c>
      <c r="C37" s="44">
        <v>591</v>
      </c>
      <c r="D37" s="45">
        <v>591</v>
      </c>
      <c r="E37" s="71">
        <f t="shared" si="0"/>
        <v>0</v>
      </c>
      <c r="F37" s="41">
        <v>43830</v>
      </c>
      <c r="G37" s="2"/>
      <c r="H37" s="34" t="s">
        <v>190</v>
      </c>
      <c r="I37" s="2"/>
      <c r="J37" s="2"/>
      <c r="K37" s="2"/>
      <c r="L37" s="2"/>
      <c r="M37" s="2"/>
      <c r="N37" s="2"/>
    </row>
    <row r="38" spans="1:14" ht="25.5">
      <c r="A38" s="78">
        <v>29</v>
      </c>
      <c r="B38" s="43" t="s">
        <v>1173</v>
      </c>
      <c r="C38" s="44">
        <v>591</v>
      </c>
      <c r="D38" s="45">
        <v>591</v>
      </c>
      <c r="E38" s="71">
        <f t="shared" si="0"/>
        <v>0</v>
      </c>
      <c r="F38" s="41">
        <v>43830</v>
      </c>
      <c r="G38" s="2"/>
      <c r="H38" s="34" t="s">
        <v>190</v>
      </c>
      <c r="I38" s="2"/>
      <c r="J38" s="2"/>
      <c r="K38" s="2"/>
      <c r="L38" s="2"/>
      <c r="M38" s="2"/>
      <c r="N38" s="2"/>
    </row>
    <row r="39" spans="1:14" ht="25.5">
      <c r="A39" s="78">
        <v>30</v>
      </c>
      <c r="B39" s="43" t="s">
        <v>1173</v>
      </c>
      <c r="C39" s="44">
        <v>591</v>
      </c>
      <c r="D39" s="45">
        <v>591</v>
      </c>
      <c r="E39" s="71">
        <f t="shared" si="0"/>
        <v>0</v>
      </c>
      <c r="F39" s="41">
        <v>43830</v>
      </c>
      <c r="G39" s="2"/>
      <c r="H39" s="34" t="s">
        <v>190</v>
      </c>
      <c r="I39" s="2"/>
      <c r="J39" s="2"/>
      <c r="K39" s="2"/>
      <c r="L39" s="2"/>
      <c r="M39" s="2"/>
      <c r="N39" s="2"/>
    </row>
    <row r="40" spans="1:14" ht="25.5">
      <c r="A40" s="78">
        <v>31</v>
      </c>
      <c r="B40" s="43" t="s">
        <v>1174</v>
      </c>
      <c r="C40" s="44">
        <v>5289.59</v>
      </c>
      <c r="D40" s="44">
        <v>5289.59</v>
      </c>
      <c r="E40" s="71">
        <f t="shared" si="0"/>
        <v>0</v>
      </c>
      <c r="F40" s="41">
        <v>43830</v>
      </c>
      <c r="G40" s="2"/>
      <c r="H40" s="34" t="s">
        <v>190</v>
      </c>
      <c r="I40" s="2"/>
      <c r="J40" s="2"/>
      <c r="K40" s="2"/>
      <c r="L40" s="2"/>
      <c r="M40" s="2"/>
      <c r="N40" s="2"/>
    </row>
    <row r="41" spans="1:14" ht="25.5">
      <c r="A41" s="78">
        <v>32</v>
      </c>
      <c r="B41" s="43" t="s">
        <v>1174</v>
      </c>
      <c r="C41" s="44">
        <v>5289.59</v>
      </c>
      <c r="D41" s="44">
        <v>5289.59</v>
      </c>
      <c r="E41" s="71">
        <f t="shared" si="0"/>
        <v>0</v>
      </c>
      <c r="F41" s="41">
        <v>43830</v>
      </c>
      <c r="G41" s="2"/>
      <c r="H41" s="34" t="s">
        <v>190</v>
      </c>
      <c r="I41" s="2"/>
      <c r="J41" s="2"/>
      <c r="K41" s="2"/>
      <c r="L41" s="2"/>
      <c r="M41" s="2"/>
      <c r="N41" s="2"/>
    </row>
    <row r="42" spans="1:14" ht="25.5">
      <c r="A42" s="78">
        <v>33</v>
      </c>
      <c r="B42" s="43" t="s">
        <v>1174</v>
      </c>
      <c r="C42" s="44">
        <v>5289.59</v>
      </c>
      <c r="D42" s="44">
        <v>5289.59</v>
      </c>
      <c r="E42" s="71">
        <f t="shared" si="0"/>
        <v>0</v>
      </c>
      <c r="F42" s="41">
        <v>43830</v>
      </c>
      <c r="G42" s="2"/>
      <c r="H42" s="34" t="s">
        <v>190</v>
      </c>
      <c r="I42" s="2"/>
      <c r="J42" s="2"/>
      <c r="K42" s="2"/>
      <c r="L42" s="2"/>
      <c r="M42" s="2"/>
      <c r="N42" s="2"/>
    </row>
    <row r="43" spans="1:14" ht="36">
      <c r="A43" s="78">
        <v>34</v>
      </c>
      <c r="B43" s="43" t="s">
        <v>1175</v>
      </c>
      <c r="C43" s="44">
        <v>4778</v>
      </c>
      <c r="D43" s="44">
        <v>4778</v>
      </c>
      <c r="E43" s="71">
        <f t="shared" si="0"/>
        <v>0</v>
      </c>
      <c r="F43" s="41">
        <v>43880</v>
      </c>
      <c r="G43" s="2"/>
      <c r="H43" s="34" t="s">
        <v>190</v>
      </c>
      <c r="I43" s="2"/>
      <c r="J43" s="2"/>
      <c r="K43" s="2"/>
      <c r="L43" s="2"/>
      <c r="M43" s="2"/>
      <c r="N43" s="2"/>
    </row>
    <row r="44" spans="1:14" ht="36">
      <c r="A44" s="78">
        <v>35</v>
      </c>
      <c r="B44" s="43" t="s">
        <v>1176</v>
      </c>
      <c r="C44" s="44">
        <v>11669</v>
      </c>
      <c r="D44" s="366">
        <v>11669</v>
      </c>
      <c r="E44" s="71">
        <f t="shared" si="0"/>
        <v>0</v>
      </c>
      <c r="F44" s="41">
        <v>43880</v>
      </c>
      <c r="G44" s="2"/>
      <c r="H44" s="34" t="s">
        <v>190</v>
      </c>
      <c r="I44" s="2"/>
      <c r="J44" s="2"/>
      <c r="K44" s="2"/>
      <c r="L44" s="2"/>
      <c r="M44" s="2"/>
      <c r="N44" s="2"/>
    </row>
    <row r="45" spans="1:14" ht="36">
      <c r="A45" s="78">
        <v>36</v>
      </c>
      <c r="B45" s="43" t="s">
        <v>1176</v>
      </c>
      <c r="C45" s="44">
        <v>11669</v>
      </c>
      <c r="D45" s="366">
        <v>11669</v>
      </c>
      <c r="E45" s="71">
        <f t="shared" si="0"/>
        <v>0</v>
      </c>
      <c r="F45" s="41">
        <v>43880</v>
      </c>
      <c r="G45" s="2"/>
      <c r="H45" s="34" t="s">
        <v>190</v>
      </c>
      <c r="I45" s="2"/>
      <c r="J45" s="2"/>
      <c r="K45" s="2"/>
      <c r="L45" s="2"/>
      <c r="M45" s="2"/>
      <c r="N45" s="2"/>
    </row>
    <row r="46" spans="1:14" ht="36">
      <c r="A46" s="78">
        <v>37</v>
      </c>
      <c r="B46" s="43" t="s">
        <v>1177</v>
      </c>
      <c r="C46" s="44">
        <v>8123</v>
      </c>
      <c r="D46" s="366">
        <v>8123</v>
      </c>
      <c r="E46" s="71">
        <f t="shared" si="0"/>
        <v>0</v>
      </c>
      <c r="F46" s="41">
        <v>43880</v>
      </c>
      <c r="G46" s="2"/>
      <c r="H46" s="34" t="s">
        <v>190</v>
      </c>
      <c r="I46" s="2"/>
      <c r="J46" s="2"/>
      <c r="K46" s="2"/>
      <c r="L46" s="2"/>
      <c r="M46" s="2"/>
      <c r="N46" s="2"/>
    </row>
    <row r="47" spans="1:14" ht="36">
      <c r="A47" s="78">
        <v>38</v>
      </c>
      <c r="B47" s="43" t="s">
        <v>1178</v>
      </c>
      <c r="C47" s="44">
        <v>4778</v>
      </c>
      <c r="D47" s="44">
        <v>4778</v>
      </c>
      <c r="E47" s="71">
        <f t="shared" si="0"/>
        <v>0</v>
      </c>
      <c r="F47" s="41">
        <v>43880</v>
      </c>
      <c r="G47" s="2"/>
      <c r="H47" s="34" t="s">
        <v>190</v>
      </c>
      <c r="I47" s="2"/>
      <c r="J47" s="2"/>
      <c r="K47" s="2"/>
      <c r="L47" s="2"/>
      <c r="M47" s="2"/>
      <c r="N47" s="2"/>
    </row>
    <row r="48" spans="1:14" ht="36">
      <c r="A48" s="78">
        <v>39</v>
      </c>
      <c r="B48" s="43" t="s">
        <v>1179</v>
      </c>
      <c r="C48" s="44">
        <v>5829</v>
      </c>
      <c r="D48" s="366">
        <v>5829</v>
      </c>
      <c r="E48" s="71">
        <f t="shared" si="0"/>
        <v>0</v>
      </c>
      <c r="F48" s="41">
        <v>43880</v>
      </c>
      <c r="G48" s="2"/>
      <c r="H48" s="34" t="s">
        <v>190</v>
      </c>
      <c r="I48" s="2"/>
      <c r="J48" s="2"/>
      <c r="K48" s="2"/>
      <c r="L48" s="2"/>
      <c r="M48" s="2"/>
      <c r="N48" s="2"/>
    </row>
    <row r="49" spans="1:14" ht="36">
      <c r="A49" s="78">
        <v>40</v>
      </c>
      <c r="B49" s="43" t="s">
        <v>1179</v>
      </c>
      <c r="C49" s="44">
        <v>5829</v>
      </c>
      <c r="D49" s="366">
        <v>5829</v>
      </c>
      <c r="E49" s="71">
        <f t="shared" si="0"/>
        <v>0</v>
      </c>
      <c r="F49" s="41">
        <v>43880</v>
      </c>
      <c r="G49" s="2"/>
      <c r="H49" s="34" t="s">
        <v>190</v>
      </c>
      <c r="I49" s="2"/>
      <c r="J49" s="2"/>
      <c r="K49" s="2"/>
      <c r="L49" s="2"/>
      <c r="M49" s="2"/>
      <c r="N49" s="2"/>
    </row>
    <row r="50" spans="1:14" ht="36">
      <c r="A50" s="78">
        <v>41</v>
      </c>
      <c r="B50" s="43" t="s">
        <v>1179</v>
      </c>
      <c r="C50" s="44">
        <v>5829</v>
      </c>
      <c r="D50" s="366">
        <v>5829</v>
      </c>
      <c r="E50" s="71">
        <f t="shared" si="0"/>
        <v>0</v>
      </c>
      <c r="F50" s="41">
        <v>43880</v>
      </c>
      <c r="G50" s="2"/>
      <c r="H50" s="34" t="s">
        <v>190</v>
      </c>
      <c r="I50" s="2"/>
      <c r="J50" s="2"/>
      <c r="K50" s="2"/>
      <c r="L50" s="2"/>
      <c r="M50" s="2"/>
      <c r="N50" s="2"/>
    </row>
    <row r="51" spans="1:14" ht="36">
      <c r="A51" s="78">
        <v>42</v>
      </c>
      <c r="B51" s="43" t="s">
        <v>1179</v>
      </c>
      <c r="C51" s="44">
        <v>5829</v>
      </c>
      <c r="D51" s="366">
        <v>5829</v>
      </c>
      <c r="E51" s="71">
        <f t="shared" si="0"/>
        <v>0</v>
      </c>
      <c r="F51" s="41">
        <v>43880</v>
      </c>
      <c r="G51" s="2"/>
      <c r="H51" s="34" t="s">
        <v>190</v>
      </c>
      <c r="I51" s="2"/>
      <c r="J51" s="2"/>
      <c r="K51" s="2"/>
      <c r="L51" s="2"/>
      <c r="M51" s="2"/>
      <c r="N51" s="2"/>
    </row>
    <row r="52" spans="1:14" ht="24">
      <c r="A52" s="78">
        <v>43</v>
      </c>
      <c r="B52" s="43" t="s">
        <v>1180</v>
      </c>
      <c r="C52" s="44">
        <v>6211</v>
      </c>
      <c r="D52" s="44">
        <v>6211</v>
      </c>
      <c r="E52" s="71">
        <f t="shared" si="0"/>
        <v>0</v>
      </c>
      <c r="F52" s="41">
        <v>43880</v>
      </c>
      <c r="G52" s="2"/>
      <c r="H52" s="73" t="s">
        <v>190</v>
      </c>
      <c r="I52" s="2"/>
      <c r="J52" s="2"/>
      <c r="K52" s="2"/>
      <c r="L52" s="2"/>
      <c r="M52" s="2"/>
      <c r="N52" s="2"/>
    </row>
    <row r="53" spans="1:14" ht="72">
      <c r="A53" s="78">
        <v>44</v>
      </c>
      <c r="B53" s="43" t="s">
        <v>1734</v>
      </c>
      <c r="C53" s="44">
        <v>6000</v>
      </c>
      <c r="D53" s="44">
        <v>6000</v>
      </c>
      <c r="E53" s="71">
        <f>C53-D53</f>
        <v>0</v>
      </c>
      <c r="F53" s="41">
        <v>43942</v>
      </c>
      <c r="G53" s="2"/>
      <c r="H53" s="73"/>
      <c r="I53" s="2"/>
      <c r="J53" s="2"/>
      <c r="K53" s="2"/>
      <c r="L53" s="2"/>
      <c r="M53" s="2"/>
      <c r="N53" s="2"/>
    </row>
    <row r="54" spans="1:14" ht="36">
      <c r="A54" s="78">
        <v>45</v>
      </c>
      <c r="B54" s="43" t="s">
        <v>1732</v>
      </c>
      <c r="C54" s="44">
        <v>8600</v>
      </c>
      <c r="D54" s="44">
        <v>8600</v>
      </c>
      <c r="E54" s="71">
        <f>C54-D54</f>
        <v>0</v>
      </c>
      <c r="F54" s="41">
        <v>44300</v>
      </c>
      <c r="G54" s="2"/>
      <c r="H54" s="73" t="s">
        <v>190</v>
      </c>
      <c r="I54" s="2"/>
      <c r="J54" s="2"/>
      <c r="K54" s="2"/>
      <c r="L54" s="2"/>
      <c r="M54" s="2"/>
      <c r="N54" s="2"/>
    </row>
    <row r="55" spans="1:14" ht="84">
      <c r="A55" s="78">
        <v>46</v>
      </c>
      <c r="B55" s="43" t="s">
        <v>1733</v>
      </c>
      <c r="C55" s="44">
        <v>12000</v>
      </c>
      <c r="D55" s="44">
        <v>12000</v>
      </c>
      <c r="E55" s="71">
        <f>C55-D55</f>
        <v>0</v>
      </c>
      <c r="F55" s="41">
        <v>44300</v>
      </c>
      <c r="G55" s="2"/>
      <c r="H55" s="73" t="s">
        <v>190</v>
      </c>
      <c r="I55" s="2"/>
      <c r="J55" s="2"/>
      <c r="K55" s="2"/>
      <c r="L55" s="2"/>
      <c r="M55" s="2"/>
      <c r="N55" s="2"/>
    </row>
    <row r="56" spans="1:14" ht="12.75">
      <c r="A56" s="60"/>
      <c r="B56" s="60" t="s">
        <v>191</v>
      </c>
      <c r="C56" s="61">
        <f>SUM(C10:C55)</f>
        <v>275426.14</v>
      </c>
      <c r="D56" s="61">
        <f>SUM(D10:D55)</f>
        <v>275426.14</v>
      </c>
      <c r="E56" s="447">
        <f>SUM(E10:E55)</f>
        <v>0</v>
      </c>
      <c r="F56" s="2"/>
      <c r="G56" s="2"/>
      <c r="H56" s="2"/>
      <c r="I56" s="2"/>
      <c r="J56" s="2"/>
      <c r="K56" s="2"/>
      <c r="L56" s="2"/>
      <c r="M56" s="2"/>
      <c r="N56" s="2"/>
    </row>
    <row r="57" ht="12.75">
      <c r="C57" s="448"/>
    </row>
  </sheetData>
  <sheetProtection/>
  <mergeCells count="14">
    <mergeCell ref="J6:L6"/>
    <mergeCell ref="M6:N6"/>
    <mergeCell ref="A9:N9"/>
    <mergeCell ref="A2:N2"/>
    <mergeCell ref="A3:N3"/>
    <mergeCell ref="A4:N4"/>
    <mergeCell ref="A5:N5"/>
    <mergeCell ref="A6:A7"/>
    <mergeCell ref="B6:B7"/>
    <mergeCell ref="C6:E6"/>
    <mergeCell ref="F6:F7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0"/>
  <sheetViews>
    <sheetView zoomScalePageLayoutView="0" workbookViewId="0" topLeftCell="A235">
      <selection activeCell="A239" sqref="A239:R250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12.625" style="0" customWidth="1"/>
    <col min="4" max="4" width="11.875" style="0" customWidth="1"/>
    <col min="5" max="5" width="6.375" style="0" customWidth="1"/>
    <col min="6" max="6" width="6.00390625" style="0" customWidth="1"/>
    <col min="7" max="7" width="10.375" style="0" customWidth="1"/>
    <col min="8" max="8" width="11.00390625" style="0" customWidth="1"/>
    <col min="9" max="9" width="5.875" style="0" customWidth="1"/>
    <col min="10" max="10" width="6.25390625" style="0" customWidth="1"/>
    <col min="11" max="11" width="6.00390625" style="0" customWidth="1"/>
    <col min="12" max="12" width="15.875" style="0" customWidth="1"/>
    <col min="13" max="13" width="7.875" style="0" customWidth="1"/>
    <col min="14" max="14" width="6.375" style="0" customWidth="1"/>
    <col min="15" max="15" width="5.875" style="0" customWidth="1"/>
    <col min="16" max="16" width="5.125" style="0" customWidth="1"/>
    <col min="17" max="17" width="7.25390625" style="0" customWidth="1"/>
    <col min="18" max="18" width="4.75390625" style="0" customWidth="1"/>
  </cols>
  <sheetData>
    <row r="1" spans="1:18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1"/>
      <c r="Q1" s="101"/>
      <c r="R1" s="101"/>
    </row>
    <row r="2" spans="1:18" ht="13.5" thickBot="1">
      <c r="A2" s="562" t="s">
        <v>904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1:18" ht="48.75" customHeight="1">
      <c r="A3" s="564" t="s">
        <v>22</v>
      </c>
      <c r="B3" s="566" t="s">
        <v>52</v>
      </c>
      <c r="C3" s="564" t="s">
        <v>235</v>
      </c>
      <c r="D3" s="568" t="s">
        <v>236</v>
      </c>
      <c r="E3" s="564" t="s">
        <v>26</v>
      </c>
      <c r="F3" s="564" t="s">
        <v>237</v>
      </c>
      <c r="G3" s="564" t="s">
        <v>53</v>
      </c>
      <c r="H3" s="564"/>
      <c r="I3" s="564"/>
      <c r="J3" s="550" t="s">
        <v>54</v>
      </c>
      <c r="K3" s="550" t="s">
        <v>55</v>
      </c>
      <c r="L3" s="550" t="s">
        <v>56</v>
      </c>
      <c r="M3" s="550" t="s">
        <v>57</v>
      </c>
      <c r="N3" s="553" t="s">
        <v>58</v>
      </c>
      <c r="O3" s="554"/>
      <c r="P3" s="555"/>
      <c r="Q3" s="556" t="s">
        <v>59</v>
      </c>
      <c r="R3" s="557"/>
    </row>
    <row r="4" spans="1:18" ht="214.5">
      <c r="A4" s="565"/>
      <c r="B4" s="567"/>
      <c r="C4" s="565"/>
      <c r="D4" s="569"/>
      <c r="E4" s="564"/>
      <c r="F4" s="564"/>
      <c r="G4" s="105" t="s">
        <v>60</v>
      </c>
      <c r="H4" s="105" t="s">
        <v>35</v>
      </c>
      <c r="I4" s="105" t="s">
        <v>61</v>
      </c>
      <c r="J4" s="551"/>
      <c r="K4" s="551"/>
      <c r="L4" s="551"/>
      <c r="M4" s="552"/>
      <c r="N4" s="103" t="s">
        <v>62</v>
      </c>
      <c r="O4" s="106" t="s">
        <v>63</v>
      </c>
      <c r="P4" s="103" t="s">
        <v>64</v>
      </c>
      <c r="Q4" s="103" t="s">
        <v>65</v>
      </c>
      <c r="R4" s="107" t="s">
        <v>66</v>
      </c>
    </row>
    <row r="5" spans="1:18" ht="12.75">
      <c r="A5" s="108">
        <v>1</v>
      </c>
      <c r="B5" s="109">
        <v>2</v>
      </c>
      <c r="C5" s="108">
        <v>3</v>
      </c>
      <c r="D5" s="102">
        <v>4</v>
      </c>
      <c r="E5" s="102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  <c r="P5" s="108">
        <v>16</v>
      </c>
      <c r="Q5" s="108">
        <v>17</v>
      </c>
      <c r="R5" s="104">
        <v>18</v>
      </c>
    </row>
    <row r="6" spans="1:18" ht="12.75">
      <c r="A6" s="558" t="s">
        <v>905</v>
      </c>
      <c r="B6" s="559"/>
      <c r="C6" s="559"/>
      <c r="D6" s="560"/>
      <c r="E6" s="560"/>
      <c r="F6" s="560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</row>
    <row r="7" spans="1:18" ht="25.5">
      <c r="A7" s="110">
        <v>1</v>
      </c>
      <c r="B7" s="111" t="s">
        <v>238</v>
      </c>
      <c r="C7" s="110" t="s">
        <v>239</v>
      </c>
      <c r="D7" s="110" t="s">
        <v>240</v>
      </c>
      <c r="E7" s="110" t="s">
        <v>241</v>
      </c>
      <c r="F7" s="112"/>
      <c r="G7" s="113">
        <v>0</v>
      </c>
      <c r="H7" s="110"/>
      <c r="I7" s="110"/>
      <c r="J7" s="110"/>
      <c r="K7" s="110"/>
      <c r="L7" s="110" t="s">
        <v>198</v>
      </c>
      <c r="M7" s="113"/>
      <c r="N7" s="113"/>
      <c r="O7" s="110"/>
      <c r="P7" s="110"/>
      <c r="Q7" s="110"/>
      <c r="R7" s="110"/>
    </row>
    <row r="8" spans="1:18" ht="25.5">
      <c r="A8" s="110">
        <v>2</v>
      </c>
      <c r="B8" s="111" t="s">
        <v>242</v>
      </c>
      <c r="C8" s="110" t="s">
        <v>243</v>
      </c>
      <c r="D8" s="110" t="s">
        <v>244</v>
      </c>
      <c r="E8" s="110" t="s">
        <v>245</v>
      </c>
      <c r="F8" s="112"/>
      <c r="G8" s="113">
        <v>0</v>
      </c>
      <c r="H8" s="110"/>
      <c r="I8" s="110"/>
      <c r="J8" s="110"/>
      <c r="K8" s="110"/>
      <c r="L8" s="110" t="s">
        <v>198</v>
      </c>
      <c r="M8" s="113"/>
      <c r="N8" s="113"/>
      <c r="O8" s="110"/>
      <c r="P8" s="110"/>
      <c r="Q8" s="110"/>
      <c r="R8" s="110"/>
    </row>
    <row r="9" spans="1:18" ht="25.5">
      <c r="A9" s="110">
        <v>3</v>
      </c>
      <c r="B9" s="111" t="s">
        <v>246</v>
      </c>
      <c r="C9" s="110" t="s">
        <v>247</v>
      </c>
      <c r="D9" s="110" t="s">
        <v>248</v>
      </c>
      <c r="E9" s="110" t="s">
        <v>241</v>
      </c>
      <c r="F9" s="112"/>
      <c r="G9" s="113">
        <v>0</v>
      </c>
      <c r="H9" s="110"/>
      <c r="I9" s="110"/>
      <c r="J9" s="110"/>
      <c r="K9" s="110"/>
      <c r="L9" s="110" t="s">
        <v>198</v>
      </c>
      <c r="M9" s="113"/>
      <c r="N9" s="113"/>
      <c r="O9" s="110"/>
      <c r="P9" s="110"/>
      <c r="Q9" s="110"/>
      <c r="R9" s="110"/>
    </row>
    <row r="10" spans="1:18" ht="25.5">
      <c r="A10" s="110">
        <v>4</v>
      </c>
      <c r="B10" s="111" t="s">
        <v>249</v>
      </c>
      <c r="C10" s="110" t="s">
        <v>250</v>
      </c>
      <c r="D10" s="110" t="s">
        <v>251</v>
      </c>
      <c r="E10" s="110" t="s">
        <v>252</v>
      </c>
      <c r="F10" s="112"/>
      <c r="G10" s="113">
        <v>0</v>
      </c>
      <c r="H10" s="110"/>
      <c r="I10" s="110"/>
      <c r="J10" s="110"/>
      <c r="K10" s="110"/>
      <c r="L10" s="110" t="s">
        <v>198</v>
      </c>
      <c r="M10" s="113"/>
      <c r="N10" s="113"/>
      <c r="O10" s="110"/>
      <c r="P10" s="110"/>
      <c r="Q10" s="110"/>
      <c r="R10" s="110"/>
    </row>
    <row r="11" spans="1:18" ht="25.5">
      <c r="A11" s="110">
        <v>5</v>
      </c>
      <c r="B11" s="111" t="s">
        <v>253</v>
      </c>
      <c r="C11" s="110" t="s">
        <v>254</v>
      </c>
      <c r="D11" s="110" t="s">
        <v>255</v>
      </c>
      <c r="E11" s="110" t="s">
        <v>256</v>
      </c>
      <c r="F11" s="112"/>
      <c r="G11" s="113">
        <v>0</v>
      </c>
      <c r="H11" s="110"/>
      <c r="I11" s="110"/>
      <c r="J11" s="110"/>
      <c r="K11" s="110"/>
      <c r="L11" s="110" t="s">
        <v>198</v>
      </c>
      <c r="M11" s="113"/>
      <c r="N11" s="113"/>
      <c r="O11" s="110"/>
      <c r="P11" s="110"/>
      <c r="Q11" s="110"/>
      <c r="R11" s="110"/>
    </row>
    <row r="12" spans="1:18" ht="25.5">
      <c r="A12" s="110">
        <v>6</v>
      </c>
      <c r="B12" s="111" t="s">
        <v>257</v>
      </c>
      <c r="C12" s="110" t="s">
        <v>258</v>
      </c>
      <c r="D12" s="110" t="s">
        <v>259</v>
      </c>
      <c r="E12" s="110" t="s">
        <v>260</v>
      </c>
      <c r="F12" s="112"/>
      <c r="G12" s="113">
        <v>0</v>
      </c>
      <c r="H12" s="110"/>
      <c r="I12" s="110"/>
      <c r="J12" s="110"/>
      <c r="K12" s="110"/>
      <c r="L12" s="110" t="s">
        <v>198</v>
      </c>
      <c r="M12" s="113"/>
      <c r="N12" s="113"/>
      <c r="O12" s="110"/>
      <c r="P12" s="110"/>
      <c r="Q12" s="110"/>
      <c r="R12" s="110"/>
    </row>
    <row r="13" spans="1:18" ht="25.5">
      <c r="A13" s="110">
        <v>7</v>
      </c>
      <c r="B13" s="111" t="s">
        <v>261</v>
      </c>
      <c r="C13" s="110" t="s">
        <v>262</v>
      </c>
      <c r="D13" s="110" t="s">
        <v>263</v>
      </c>
      <c r="E13" s="110" t="s">
        <v>264</v>
      </c>
      <c r="F13" s="112">
        <v>1947</v>
      </c>
      <c r="G13" s="113">
        <v>0</v>
      </c>
      <c r="H13" s="110"/>
      <c r="I13" s="110"/>
      <c r="J13" s="110"/>
      <c r="K13" s="110"/>
      <c r="L13" s="110" t="s">
        <v>198</v>
      </c>
      <c r="M13" s="113"/>
      <c r="N13" s="113"/>
      <c r="O13" s="110"/>
      <c r="P13" s="110"/>
      <c r="Q13" s="110"/>
      <c r="R13" s="110"/>
    </row>
    <row r="14" spans="1:18" ht="25.5">
      <c r="A14" s="110">
        <v>8</v>
      </c>
      <c r="B14" s="111" t="s">
        <v>257</v>
      </c>
      <c r="C14" s="110" t="s">
        <v>265</v>
      </c>
      <c r="D14" s="110" t="s">
        <v>266</v>
      </c>
      <c r="E14" s="110" t="s">
        <v>267</v>
      </c>
      <c r="F14" s="112">
        <v>1972</v>
      </c>
      <c r="G14" s="113">
        <v>0</v>
      </c>
      <c r="H14" s="110"/>
      <c r="I14" s="110"/>
      <c r="J14" s="110"/>
      <c r="K14" s="110"/>
      <c r="L14" s="110" t="s">
        <v>198</v>
      </c>
      <c r="M14" s="113"/>
      <c r="N14" s="113"/>
      <c r="O14" s="110"/>
      <c r="P14" s="110"/>
      <c r="Q14" s="110"/>
      <c r="R14" s="110"/>
    </row>
    <row r="15" spans="1:18" ht="25.5">
      <c r="A15" s="110">
        <v>9</v>
      </c>
      <c r="B15" s="111" t="s">
        <v>246</v>
      </c>
      <c r="C15" s="110" t="s">
        <v>268</v>
      </c>
      <c r="D15" s="110" t="s">
        <v>269</v>
      </c>
      <c r="E15" s="110" t="s">
        <v>270</v>
      </c>
      <c r="F15" s="112">
        <v>1963</v>
      </c>
      <c r="G15" s="113">
        <v>0</v>
      </c>
      <c r="H15" s="110"/>
      <c r="I15" s="110"/>
      <c r="J15" s="110"/>
      <c r="K15" s="110"/>
      <c r="L15" s="110" t="s">
        <v>198</v>
      </c>
      <c r="M15" s="113"/>
      <c r="N15" s="113"/>
      <c r="O15" s="110"/>
      <c r="P15" s="110"/>
      <c r="Q15" s="110"/>
      <c r="R15" s="110"/>
    </row>
    <row r="16" spans="1:18" ht="25.5">
      <c r="A16" s="110">
        <v>10</v>
      </c>
      <c r="B16" s="111" t="s">
        <v>257</v>
      </c>
      <c r="C16" s="110" t="s">
        <v>271</v>
      </c>
      <c r="D16" s="110" t="s">
        <v>272</v>
      </c>
      <c r="E16" s="110" t="s">
        <v>273</v>
      </c>
      <c r="F16" s="112">
        <v>1987</v>
      </c>
      <c r="G16" s="113">
        <v>0</v>
      </c>
      <c r="H16" s="110"/>
      <c r="I16" s="110"/>
      <c r="J16" s="110"/>
      <c r="K16" s="110"/>
      <c r="L16" s="110" t="s">
        <v>198</v>
      </c>
      <c r="M16" s="113"/>
      <c r="N16" s="113"/>
      <c r="O16" s="110"/>
      <c r="P16" s="110"/>
      <c r="Q16" s="110"/>
      <c r="R16" s="110"/>
    </row>
    <row r="17" spans="1:18" ht="25.5">
      <c r="A17" s="110">
        <v>11</v>
      </c>
      <c r="B17" s="111" t="s">
        <v>274</v>
      </c>
      <c r="C17" s="110" t="s">
        <v>275</v>
      </c>
      <c r="D17" s="110" t="s">
        <v>276</v>
      </c>
      <c r="E17" s="110" t="s">
        <v>277</v>
      </c>
      <c r="F17" s="112"/>
      <c r="G17" s="113">
        <v>0</v>
      </c>
      <c r="H17" s="110"/>
      <c r="I17" s="110"/>
      <c r="J17" s="110"/>
      <c r="K17" s="110"/>
      <c r="L17" s="110" t="s">
        <v>198</v>
      </c>
      <c r="M17" s="113"/>
      <c r="N17" s="113"/>
      <c r="O17" s="110"/>
      <c r="P17" s="110"/>
      <c r="Q17" s="110"/>
      <c r="R17" s="110"/>
    </row>
    <row r="18" spans="1:18" ht="25.5">
      <c r="A18" s="110">
        <v>12</v>
      </c>
      <c r="B18" s="111" t="s">
        <v>278</v>
      </c>
      <c r="C18" s="110" t="s">
        <v>279</v>
      </c>
      <c r="D18" s="110" t="s">
        <v>280</v>
      </c>
      <c r="E18" s="110" t="s">
        <v>281</v>
      </c>
      <c r="F18" s="112">
        <v>1958</v>
      </c>
      <c r="G18" s="113">
        <v>0</v>
      </c>
      <c r="H18" s="110"/>
      <c r="I18" s="110"/>
      <c r="J18" s="110"/>
      <c r="K18" s="110"/>
      <c r="L18" s="110" t="s">
        <v>198</v>
      </c>
      <c r="M18" s="113"/>
      <c r="N18" s="113"/>
      <c r="O18" s="110"/>
      <c r="P18" s="110"/>
      <c r="Q18" s="110"/>
      <c r="R18" s="110"/>
    </row>
    <row r="19" spans="1:18" ht="25.5">
      <c r="A19" s="110">
        <v>13</v>
      </c>
      <c r="B19" s="111" t="s">
        <v>249</v>
      </c>
      <c r="C19" s="110" t="s">
        <v>282</v>
      </c>
      <c r="D19" s="110" t="s">
        <v>283</v>
      </c>
      <c r="E19" s="110" t="s">
        <v>284</v>
      </c>
      <c r="F19" s="112">
        <v>1940</v>
      </c>
      <c r="G19" s="113">
        <v>0</v>
      </c>
      <c r="H19" s="110"/>
      <c r="I19" s="110"/>
      <c r="J19" s="110"/>
      <c r="K19" s="110"/>
      <c r="L19" s="110" t="s">
        <v>198</v>
      </c>
      <c r="M19" s="113"/>
      <c r="N19" s="113"/>
      <c r="O19" s="110"/>
      <c r="P19" s="110"/>
      <c r="Q19" s="110"/>
      <c r="R19" s="110"/>
    </row>
    <row r="20" spans="1:18" ht="25.5">
      <c r="A20" s="110">
        <v>14</v>
      </c>
      <c r="B20" s="111" t="s">
        <v>257</v>
      </c>
      <c r="C20" s="110" t="s">
        <v>285</v>
      </c>
      <c r="D20" s="110" t="s">
        <v>286</v>
      </c>
      <c r="E20" s="110" t="s">
        <v>287</v>
      </c>
      <c r="F20" s="112"/>
      <c r="G20" s="113">
        <v>0</v>
      </c>
      <c r="H20" s="110"/>
      <c r="I20" s="110"/>
      <c r="J20" s="110"/>
      <c r="K20" s="110"/>
      <c r="L20" s="110" t="s">
        <v>198</v>
      </c>
      <c r="M20" s="113"/>
      <c r="N20" s="113"/>
      <c r="O20" s="110"/>
      <c r="P20" s="110"/>
      <c r="Q20" s="110"/>
      <c r="R20" s="110"/>
    </row>
    <row r="21" spans="1:18" ht="25.5">
      <c r="A21" s="110">
        <v>15</v>
      </c>
      <c r="B21" s="111" t="s">
        <v>274</v>
      </c>
      <c r="C21" s="110" t="s">
        <v>288</v>
      </c>
      <c r="D21" s="110" t="s">
        <v>289</v>
      </c>
      <c r="E21" s="110" t="s">
        <v>290</v>
      </c>
      <c r="F21" s="112">
        <v>1937</v>
      </c>
      <c r="G21" s="113">
        <v>0</v>
      </c>
      <c r="H21" s="110"/>
      <c r="I21" s="110"/>
      <c r="J21" s="110"/>
      <c r="K21" s="110"/>
      <c r="L21" s="110" t="s">
        <v>198</v>
      </c>
      <c r="M21" s="113"/>
      <c r="N21" s="113"/>
      <c r="O21" s="110"/>
      <c r="P21" s="110"/>
      <c r="Q21" s="110"/>
      <c r="R21" s="110"/>
    </row>
    <row r="22" spans="1:18" ht="25.5">
      <c r="A22" s="110">
        <v>16</v>
      </c>
      <c r="B22" s="111" t="s">
        <v>274</v>
      </c>
      <c r="C22" s="110" t="s">
        <v>291</v>
      </c>
      <c r="D22" s="110" t="s">
        <v>292</v>
      </c>
      <c r="E22" s="110" t="s">
        <v>267</v>
      </c>
      <c r="F22" s="112">
        <v>1940</v>
      </c>
      <c r="G22" s="113">
        <v>0</v>
      </c>
      <c r="H22" s="110"/>
      <c r="I22" s="110"/>
      <c r="J22" s="110"/>
      <c r="K22" s="110"/>
      <c r="L22" s="110" t="s">
        <v>198</v>
      </c>
      <c r="M22" s="113"/>
      <c r="N22" s="113"/>
      <c r="O22" s="110"/>
      <c r="P22" s="110"/>
      <c r="Q22" s="110"/>
      <c r="R22" s="110"/>
    </row>
    <row r="23" spans="1:18" ht="25.5">
      <c r="A23" s="110">
        <v>17</v>
      </c>
      <c r="B23" s="111" t="s">
        <v>257</v>
      </c>
      <c r="C23" s="110" t="s">
        <v>293</v>
      </c>
      <c r="D23" s="110" t="s">
        <v>294</v>
      </c>
      <c r="E23" s="110" t="s">
        <v>295</v>
      </c>
      <c r="F23" s="112"/>
      <c r="G23" s="113">
        <v>0</v>
      </c>
      <c r="H23" s="110"/>
      <c r="I23" s="110"/>
      <c r="J23" s="110"/>
      <c r="K23" s="110"/>
      <c r="L23" s="110" t="s">
        <v>198</v>
      </c>
      <c r="M23" s="113"/>
      <c r="N23" s="113"/>
      <c r="O23" s="110"/>
      <c r="P23" s="110"/>
      <c r="Q23" s="110"/>
      <c r="R23" s="110"/>
    </row>
    <row r="24" spans="1:18" ht="25.5">
      <c r="A24" s="110">
        <v>18</v>
      </c>
      <c r="B24" s="111" t="s">
        <v>274</v>
      </c>
      <c r="C24" s="110" t="s">
        <v>296</v>
      </c>
      <c r="D24" s="110" t="s">
        <v>297</v>
      </c>
      <c r="E24" s="110" t="s">
        <v>298</v>
      </c>
      <c r="F24" s="112">
        <v>1940</v>
      </c>
      <c r="G24" s="113">
        <v>0</v>
      </c>
      <c r="H24" s="110"/>
      <c r="I24" s="110"/>
      <c r="J24" s="110"/>
      <c r="K24" s="110"/>
      <c r="L24" s="110" t="s">
        <v>198</v>
      </c>
      <c r="M24" s="113"/>
      <c r="N24" s="113"/>
      <c r="O24" s="110"/>
      <c r="P24" s="110"/>
      <c r="Q24" s="110"/>
      <c r="R24" s="110"/>
    </row>
    <row r="25" spans="1:18" ht="25.5">
      <c r="A25" s="110">
        <v>19</v>
      </c>
      <c r="B25" s="111" t="s">
        <v>257</v>
      </c>
      <c r="C25" s="110" t="s">
        <v>299</v>
      </c>
      <c r="D25" s="110" t="s">
        <v>300</v>
      </c>
      <c r="E25" s="110" t="s">
        <v>301</v>
      </c>
      <c r="F25" s="112">
        <v>1952</v>
      </c>
      <c r="G25" s="113">
        <v>0</v>
      </c>
      <c r="H25" s="110"/>
      <c r="I25" s="110"/>
      <c r="J25" s="110"/>
      <c r="K25" s="110"/>
      <c r="L25" s="110" t="s">
        <v>198</v>
      </c>
      <c r="M25" s="113"/>
      <c r="N25" s="113"/>
      <c r="O25" s="110"/>
      <c r="P25" s="110"/>
      <c r="Q25" s="110"/>
      <c r="R25" s="110"/>
    </row>
    <row r="26" spans="1:18" ht="25.5">
      <c r="A26" s="110">
        <v>20</v>
      </c>
      <c r="B26" s="111" t="s">
        <v>302</v>
      </c>
      <c r="C26" s="110" t="s">
        <v>303</v>
      </c>
      <c r="D26" s="110" t="s">
        <v>304</v>
      </c>
      <c r="E26" s="110" t="s">
        <v>241</v>
      </c>
      <c r="F26" s="112">
        <v>1956</v>
      </c>
      <c r="G26" s="113">
        <v>0</v>
      </c>
      <c r="H26" s="110"/>
      <c r="I26" s="110"/>
      <c r="J26" s="110"/>
      <c r="K26" s="110"/>
      <c r="L26" s="110" t="s">
        <v>198</v>
      </c>
      <c r="M26" s="113"/>
      <c r="N26" s="113"/>
      <c r="O26" s="110"/>
      <c r="P26" s="110"/>
      <c r="Q26" s="110"/>
      <c r="R26" s="110"/>
    </row>
    <row r="27" spans="1:18" ht="25.5">
      <c r="A27" s="110">
        <v>21</v>
      </c>
      <c r="B27" s="111" t="s">
        <v>305</v>
      </c>
      <c r="C27" s="110" t="s">
        <v>306</v>
      </c>
      <c r="D27" s="110" t="s">
        <v>307</v>
      </c>
      <c r="E27" s="110" t="s">
        <v>308</v>
      </c>
      <c r="F27" s="112"/>
      <c r="G27" s="113">
        <v>0</v>
      </c>
      <c r="H27" s="110"/>
      <c r="I27" s="110"/>
      <c r="J27" s="110"/>
      <c r="K27" s="110"/>
      <c r="L27" s="110" t="s">
        <v>198</v>
      </c>
      <c r="M27" s="113"/>
      <c r="N27" s="113"/>
      <c r="O27" s="110"/>
      <c r="P27" s="110"/>
      <c r="Q27" s="110"/>
      <c r="R27" s="110"/>
    </row>
    <row r="28" spans="1:18" ht="25.5">
      <c r="A28" s="110">
        <v>22</v>
      </c>
      <c r="B28" s="111" t="s">
        <v>246</v>
      </c>
      <c r="C28" s="110" t="s">
        <v>309</v>
      </c>
      <c r="D28" s="110" t="s">
        <v>310</v>
      </c>
      <c r="E28" s="110" t="s">
        <v>311</v>
      </c>
      <c r="F28" s="112"/>
      <c r="G28" s="113">
        <v>0</v>
      </c>
      <c r="H28" s="110"/>
      <c r="I28" s="110"/>
      <c r="J28" s="110"/>
      <c r="K28" s="110"/>
      <c r="L28" s="110" t="s">
        <v>198</v>
      </c>
      <c r="M28" s="113"/>
      <c r="N28" s="113"/>
      <c r="O28" s="110"/>
      <c r="P28" s="110"/>
      <c r="Q28" s="110"/>
      <c r="R28" s="110"/>
    </row>
    <row r="29" spans="1:18" ht="25.5">
      <c r="A29" s="110">
        <v>23</v>
      </c>
      <c r="B29" s="111" t="s">
        <v>257</v>
      </c>
      <c r="C29" s="110" t="s">
        <v>312</v>
      </c>
      <c r="D29" s="110" t="s">
        <v>313</v>
      </c>
      <c r="E29" s="110" t="s">
        <v>314</v>
      </c>
      <c r="F29" s="112">
        <v>1959</v>
      </c>
      <c r="G29" s="113">
        <v>0</v>
      </c>
      <c r="H29" s="110"/>
      <c r="I29" s="110"/>
      <c r="J29" s="110"/>
      <c r="K29" s="110"/>
      <c r="L29" s="110" t="s">
        <v>198</v>
      </c>
      <c r="M29" s="113"/>
      <c r="N29" s="113"/>
      <c r="O29" s="110"/>
      <c r="P29" s="110"/>
      <c r="Q29" s="110"/>
      <c r="R29" s="110"/>
    </row>
    <row r="30" spans="1:18" ht="25.5">
      <c r="A30" s="110">
        <v>24</v>
      </c>
      <c r="B30" s="114" t="s">
        <v>257</v>
      </c>
      <c r="C30" s="115" t="s">
        <v>315</v>
      </c>
      <c r="D30" s="110" t="s">
        <v>316</v>
      </c>
      <c r="E30" s="115" t="s">
        <v>317</v>
      </c>
      <c r="F30" s="116">
        <v>1974</v>
      </c>
      <c r="G30" s="113">
        <v>0</v>
      </c>
      <c r="H30" s="110"/>
      <c r="I30" s="115"/>
      <c r="J30" s="115"/>
      <c r="K30" s="110"/>
      <c r="L30" s="110" t="s">
        <v>198</v>
      </c>
      <c r="M30" s="113"/>
      <c r="N30" s="113"/>
      <c r="O30" s="110"/>
      <c r="P30" s="115"/>
      <c r="Q30" s="115"/>
      <c r="R30" s="115"/>
    </row>
    <row r="31" spans="1:18" ht="25.5">
      <c r="A31" s="110">
        <v>25</v>
      </c>
      <c r="B31" s="114" t="s">
        <v>257</v>
      </c>
      <c r="C31" s="115" t="s">
        <v>318</v>
      </c>
      <c r="D31" s="110" t="s">
        <v>319</v>
      </c>
      <c r="E31" s="115" t="s">
        <v>320</v>
      </c>
      <c r="F31" s="110"/>
      <c r="G31" s="113">
        <v>0</v>
      </c>
      <c r="H31" s="110"/>
      <c r="I31" s="115"/>
      <c r="J31" s="115"/>
      <c r="K31" s="110"/>
      <c r="L31" s="110" t="s">
        <v>198</v>
      </c>
      <c r="M31" s="113"/>
      <c r="N31" s="113"/>
      <c r="O31" s="110"/>
      <c r="P31" s="110"/>
      <c r="Q31" s="115"/>
      <c r="R31" s="115"/>
    </row>
    <row r="32" spans="1:18" ht="25.5">
      <c r="A32" s="110">
        <v>25</v>
      </c>
      <c r="B32" s="114" t="s">
        <v>321</v>
      </c>
      <c r="C32" s="115" t="s">
        <v>322</v>
      </c>
      <c r="D32" s="110" t="s">
        <v>323</v>
      </c>
      <c r="E32" s="115" t="s">
        <v>324</v>
      </c>
      <c r="F32" s="110"/>
      <c r="G32" s="113">
        <v>0</v>
      </c>
      <c r="H32" s="110"/>
      <c r="I32" s="115"/>
      <c r="J32" s="115"/>
      <c r="K32" s="110"/>
      <c r="L32" s="110" t="s">
        <v>198</v>
      </c>
      <c r="M32" s="113"/>
      <c r="N32" s="113"/>
      <c r="O32" s="110"/>
      <c r="P32" s="110"/>
      <c r="Q32" s="110"/>
      <c r="R32" s="110"/>
    </row>
    <row r="33" spans="1:18" ht="12.75">
      <c r="A33" s="546" t="s">
        <v>325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</row>
    <row r="34" spans="1:18" ht="25.5">
      <c r="A34" s="110">
        <v>26</v>
      </c>
      <c r="B34" s="111" t="s">
        <v>326</v>
      </c>
      <c r="C34" s="110" t="s">
        <v>327</v>
      </c>
      <c r="D34" s="110" t="s">
        <v>328</v>
      </c>
      <c r="E34" s="110" t="s">
        <v>329</v>
      </c>
      <c r="F34" s="112">
        <v>1955</v>
      </c>
      <c r="G34" s="113">
        <v>0</v>
      </c>
      <c r="H34" s="110"/>
      <c r="I34" s="110"/>
      <c r="J34" s="110"/>
      <c r="K34" s="110"/>
      <c r="L34" s="110" t="s">
        <v>198</v>
      </c>
      <c r="M34" s="113"/>
      <c r="N34" s="113"/>
      <c r="O34" s="110"/>
      <c r="P34" s="110"/>
      <c r="Q34" s="110"/>
      <c r="R34" s="110"/>
    </row>
    <row r="35" spans="1:18" ht="25.5">
      <c r="A35" s="110">
        <v>27</v>
      </c>
      <c r="B35" s="111" t="s">
        <v>330</v>
      </c>
      <c r="C35" s="110" t="s">
        <v>331</v>
      </c>
      <c r="D35" s="110" t="s">
        <v>332</v>
      </c>
      <c r="E35" s="110" t="s">
        <v>333</v>
      </c>
      <c r="F35" s="112">
        <v>1966</v>
      </c>
      <c r="G35" s="113">
        <v>0</v>
      </c>
      <c r="H35" s="110"/>
      <c r="I35" s="110"/>
      <c r="J35" s="110"/>
      <c r="K35" s="110"/>
      <c r="L35" s="110" t="s">
        <v>198</v>
      </c>
      <c r="M35" s="113"/>
      <c r="N35" s="113"/>
      <c r="O35" s="110"/>
      <c r="P35" s="110"/>
      <c r="Q35" s="110"/>
      <c r="R35" s="110"/>
    </row>
    <row r="36" spans="1:18" ht="25.5">
      <c r="A36" s="110">
        <v>28</v>
      </c>
      <c r="B36" s="111" t="s">
        <v>334</v>
      </c>
      <c r="C36" s="110" t="s">
        <v>335</v>
      </c>
      <c r="D36" s="110" t="s">
        <v>336</v>
      </c>
      <c r="E36" s="110" t="s">
        <v>337</v>
      </c>
      <c r="F36" s="112"/>
      <c r="G36" s="113">
        <v>0</v>
      </c>
      <c r="H36" s="110"/>
      <c r="I36" s="110"/>
      <c r="J36" s="110"/>
      <c r="K36" s="110"/>
      <c r="L36" s="110" t="s">
        <v>198</v>
      </c>
      <c r="M36" s="113"/>
      <c r="N36" s="113"/>
      <c r="O36" s="110"/>
      <c r="P36" s="110"/>
      <c r="Q36" s="110"/>
      <c r="R36" s="110"/>
    </row>
    <row r="37" spans="1:18" ht="25.5">
      <c r="A37" s="110">
        <v>29</v>
      </c>
      <c r="B37" s="111" t="s">
        <v>338</v>
      </c>
      <c r="C37" s="110" t="s">
        <v>339</v>
      </c>
      <c r="D37" s="110" t="s">
        <v>340</v>
      </c>
      <c r="E37" s="110" t="s">
        <v>341</v>
      </c>
      <c r="F37" s="112">
        <v>1960</v>
      </c>
      <c r="G37" s="113">
        <v>0</v>
      </c>
      <c r="H37" s="110"/>
      <c r="I37" s="110"/>
      <c r="J37" s="110"/>
      <c r="K37" s="110"/>
      <c r="L37" s="110" t="s">
        <v>198</v>
      </c>
      <c r="M37" s="113"/>
      <c r="N37" s="113"/>
      <c r="O37" s="110"/>
      <c r="P37" s="110"/>
      <c r="Q37" s="110"/>
      <c r="R37" s="110"/>
    </row>
    <row r="38" spans="1:18" ht="25.5">
      <c r="A38" s="110">
        <v>30</v>
      </c>
      <c r="B38" s="111" t="s">
        <v>342</v>
      </c>
      <c r="C38" s="110" t="s">
        <v>343</v>
      </c>
      <c r="D38" s="110" t="s">
        <v>344</v>
      </c>
      <c r="E38" s="110" t="s">
        <v>345</v>
      </c>
      <c r="F38" s="112"/>
      <c r="G38" s="113">
        <v>0</v>
      </c>
      <c r="H38" s="110"/>
      <c r="I38" s="110"/>
      <c r="J38" s="110"/>
      <c r="K38" s="110"/>
      <c r="L38" s="110" t="s">
        <v>198</v>
      </c>
      <c r="M38" s="113"/>
      <c r="N38" s="113"/>
      <c r="O38" s="110"/>
      <c r="P38" s="110"/>
      <c r="Q38" s="110"/>
      <c r="R38" s="110"/>
    </row>
    <row r="39" spans="1:18" ht="25.5">
      <c r="A39" s="110">
        <v>31</v>
      </c>
      <c r="B39" s="111" t="s">
        <v>346</v>
      </c>
      <c r="C39" s="110" t="s">
        <v>347</v>
      </c>
      <c r="D39" s="110" t="s">
        <v>348</v>
      </c>
      <c r="E39" s="110" t="s">
        <v>267</v>
      </c>
      <c r="F39" s="117"/>
      <c r="G39" s="113">
        <v>0</v>
      </c>
      <c r="H39" s="110"/>
      <c r="I39" s="110"/>
      <c r="J39" s="110"/>
      <c r="K39" s="110"/>
      <c r="L39" s="110" t="s">
        <v>198</v>
      </c>
      <c r="M39" s="113"/>
      <c r="N39" s="113"/>
      <c r="O39" s="110"/>
      <c r="P39" s="110"/>
      <c r="Q39" s="110"/>
      <c r="R39" s="110"/>
    </row>
    <row r="40" spans="1:18" ht="25.5">
      <c r="A40" s="110">
        <v>32</v>
      </c>
      <c r="B40" s="111" t="s">
        <v>334</v>
      </c>
      <c r="C40" s="110" t="s">
        <v>349</v>
      </c>
      <c r="D40" s="110" t="s">
        <v>350</v>
      </c>
      <c r="E40" s="110" t="s">
        <v>351</v>
      </c>
      <c r="F40" s="117"/>
      <c r="G40" s="113">
        <v>0</v>
      </c>
      <c r="H40" s="110"/>
      <c r="I40" s="110"/>
      <c r="J40" s="110"/>
      <c r="K40" s="110"/>
      <c r="L40" s="110" t="s">
        <v>198</v>
      </c>
      <c r="M40" s="113"/>
      <c r="N40" s="113"/>
      <c r="O40" s="110"/>
      <c r="P40" s="110"/>
      <c r="Q40" s="110"/>
      <c r="R40" s="110"/>
    </row>
    <row r="41" spans="1:18" ht="25.5">
      <c r="A41" s="110">
        <v>33</v>
      </c>
      <c r="B41" s="111" t="s">
        <v>342</v>
      </c>
      <c r="C41" s="110" t="s">
        <v>352</v>
      </c>
      <c r="D41" s="110" t="s">
        <v>353</v>
      </c>
      <c r="E41" s="110" t="s">
        <v>317</v>
      </c>
      <c r="F41" s="117"/>
      <c r="G41" s="113">
        <v>0</v>
      </c>
      <c r="H41" s="110"/>
      <c r="I41" s="110"/>
      <c r="J41" s="110"/>
      <c r="K41" s="110"/>
      <c r="L41" s="110" t="s">
        <v>198</v>
      </c>
      <c r="M41" s="113"/>
      <c r="N41" s="113"/>
      <c r="O41" s="110"/>
      <c r="P41" s="110"/>
      <c r="Q41" s="110"/>
      <c r="R41" s="110"/>
    </row>
    <row r="42" spans="1:18" ht="25.5">
      <c r="A42" s="110">
        <v>34</v>
      </c>
      <c r="B42" s="111" t="s">
        <v>354</v>
      </c>
      <c r="C42" s="110" t="s">
        <v>243</v>
      </c>
      <c r="D42" s="110" t="s">
        <v>355</v>
      </c>
      <c r="E42" s="110" t="s">
        <v>356</v>
      </c>
      <c r="F42" s="117"/>
      <c r="G42" s="113">
        <v>0</v>
      </c>
      <c r="H42" s="110"/>
      <c r="I42" s="110"/>
      <c r="J42" s="110"/>
      <c r="K42" s="110"/>
      <c r="L42" s="110" t="s">
        <v>198</v>
      </c>
      <c r="M42" s="113"/>
      <c r="N42" s="113"/>
      <c r="O42" s="110"/>
      <c r="P42" s="110"/>
      <c r="Q42" s="110"/>
      <c r="R42" s="110"/>
    </row>
    <row r="43" spans="1:18" ht="25.5">
      <c r="A43" s="110">
        <v>35</v>
      </c>
      <c r="B43" s="111" t="s">
        <v>357</v>
      </c>
      <c r="C43" s="110" t="s">
        <v>358</v>
      </c>
      <c r="D43" s="110" t="s">
        <v>359</v>
      </c>
      <c r="E43" s="110" t="s">
        <v>277</v>
      </c>
      <c r="F43" s="117"/>
      <c r="G43" s="113">
        <v>0</v>
      </c>
      <c r="H43" s="110"/>
      <c r="I43" s="110"/>
      <c r="J43" s="110"/>
      <c r="K43" s="110"/>
      <c r="L43" s="110" t="s">
        <v>198</v>
      </c>
      <c r="M43" s="113"/>
      <c r="N43" s="113"/>
      <c r="O43" s="110"/>
      <c r="P43" s="110"/>
      <c r="Q43" s="110"/>
      <c r="R43" s="110"/>
    </row>
    <row r="44" spans="1:18" ht="25.5">
      <c r="A44" s="110">
        <v>36</v>
      </c>
      <c r="B44" s="111" t="s">
        <v>360</v>
      </c>
      <c r="C44" s="110" t="s">
        <v>361</v>
      </c>
      <c r="D44" s="110" t="s">
        <v>362</v>
      </c>
      <c r="E44" s="110" t="s">
        <v>363</v>
      </c>
      <c r="F44" s="117"/>
      <c r="G44" s="113">
        <v>0</v>
      </c>
      <c r="H44" s="110"/>
      <c r="I44" s="110"/>
      <c r="J44" s="110"/>
      <c r="K44" s="110"/>
      <c r="L44" s="110" t="s">
        <v>198</v>
      </c>
      <c r="M44" s="113"/>
      <c r="N44" s="113"/>
      <c r="O44" s="110"/>
      <c r="P44" s="110"/>
      <c r="Q44" s="110"/>
      <c r="R44" s="110"/>
    </row>
    <row r="45" spans="1:18" ht="25.5">
      <c r="A45" s="110">
        <v>37</v>
      </c>
      <c r="B45" s="111" t="s">
        <v>364</v>
      </c>
      <c r="C45" s="110" t="s">
        <v>365</v>
      </c>
      <c r="D45" s="110" t="s">
        <v>366</v>
      </c>
      <c r="E45" s="110" t="s">
        <v>367</v>
      </c>
      <c r="F45" s="117">
        <v>1946</v>
      </c>
      <c r="G45" s="113">
        <v>0</v>
      </c>
      <c r="H45" s="110"/>
      <c r="I45" s="110"/>
      <c r="J45" s="110"/>
      <c r="K45" s="110"/>
      <c r="L45" s="110" t="s">
        <v>198</v>
      </c>
      <c r="M45" s="113"/>
      <c r="N45" s="113"/>
      <c r="O45" s="110"/>
      <c r="P45" s="110"/>
      <c r="Q45" s="110"/>
      <c r="R45" s="110"/>
    </row>
    <row r="46" spans="1:18" ht="25.5">
      <c r="A46" s="110">
        <v>38</v>
      </c>
      <c r="B46" s="111" t="s">
        <v>368</v>
      </c>
      <c r="C46" s="110" t="s">
        <v>369</v>
      </c>
      <c r="D46" s="110" t="s">
        <v>370</v>
      </c>
      <c r="E46" s="110" t="s">
        <v>371</v>
      </c>
      <c r="F46" s="117">
        <v>1940</v>
      </c>
      <c r="G46" s="113">
        <v>0</v>
      </c>
      <c r="H46" s="110"/>
      <c r="I46" s="110"/>
      <c r="J46" s="110"/>
      <c r="K46" s="110"/>
      <c r="L46" s="110" t="s">
        <v>198</v>
      </c>
      <c r="M46" s="113"/>
      <c r="N46" s="113"/>
      <c r="O46" s="110"/>
      <c r="P46" s="110"/>
      <c r="Q46" s="110"/>
      <c r="R46" s="110"/>
    </row>
    <row r="47" spans="1:18" ht="25.5">
      <c r="A47" s="110">
        <v>39</v>
      </c>
      <c r="B47" s="111" t="s">
        <v>372</v>
      </c>
      <c r="C47" s="110" t="s">
        <v>373</v>
      </c>
      <c r="D47" s="110" t="s">
        <v>374</v>
      </c>
      <c r="E47" s="110" t="s">
        <v>375</v>
      </c>
      <c r="F47" s="117"/>
      <c r="G47" s="113">
        <v>0</v>
      </c>
      <c r="H47" s="110"/>
      <c r="I47" s="110"/>
      <c r="J47" s="110"/>
      <c r="K47" s="110"/>
      <c r="L47" s="110" t="s">
        <v>198</v>
      </c>
      <c r="M47" s="113"/>
      <c r="N47" s="113"/>
      <c r="O47" s="110"/>
      <c r="P47" s="110"/>
      <c r="Q47" s="110"/>
      <c r="R47" s="110"/>
    </row>
    <row r="48" spans="1:18" ht="25.5">
      <c r="A48" s="110">
        <v>40</v>
      </c>
      <c r="B48" s="111" t="s">
        <v>342</v>
      </c>
      <c r="C48" s="110" t="s">
        <v>376</v>
      </c>
      <c r="D48" s="110" t="s">
        <v>377</v>
      </c>
      <c r="E48" s="110" t="s">
        <v>317</v>
      </c>
      <c r="F48" s="117">
        <v>1984</v>
      </c>
      <c r="G48" s="113">
        <v>0</v>
      </c>
      <c r="H48" s="110"/>
      <c r="I48" s="110"/>
      <c r="J48" s="110"/>
      <c r="K48" s="110"/>
      <c r="L48" s="110" t="s">
        <v>198</v>
      </c>
      <c r="M48" s="113"/>
      <c r="N48" s="113"/>
      <c r="O48" s="110"/>
      <c r="P48" s="110"/>
      <c r="Q48" s="110"/>
      <c r="R48" s="110"/>
    </row>
    <row r="49" spans="1:18" ht="25.5">
      <c r="A49" s="110">
        <v>41</v>
      </c>
      <c r="B49" s="111" t="s">
        <v>342</v>
      </c>
      <c r="C49" s="110" t="s">
        <v>378</v>
      </c>
      <c r="D49" s="110" t="s">
        <v>379</v>
      </c>
      <c r="E49" s="110" t="s">
        <v>380</v>
      </c>
      <c r="F49" s="117"/>
      <c r="G49" s="113">
        <v>0</v>
      </c>
      <c r="H49" s="110"/>
      <c r="I49" s="110"/>
      <c r="J49" s="110"/>
      <c r="K49" s="110"/>
      <c r="L49" s="110" t="s">
        <v>198</v>
      </c>
      <c r="M49" s="113"/>
      <c r="N49" s="113"/>
      <c r="O49" s="110"/>
      <c r="P49" s="110"/>
      <c r="Q49" s="110"/>
      <c r="R49" s="110"/>
    </row>
    <row r="50" spans="1:18" ht="25.5">
      <c r="A50" s="110">
        <v>42</v>
      </c>
      <c r="B50" s="111" t="s">
        <v>381</v>
      </c>
      <c r="C50" s="110" t="s">
        <v>382</v>
      </c>
      <c r="D50" s="110" t="s">
        <v>383</v>
      </c>
      <c r="E50" s="110" t="s">
        <v>384</v>
      </c>
      <c r="F50" s="117"/>
      <c r="G50" s="113">
        <v>0</v>
      </c>
      <c r="H50" s="110"/>
      <c r="I50" s="110"/>
      <c r="J50" s="110"/>
      <c r="K50" s="110"/>
      <c r="L50" s="110" t="s">
        <v>198</v>
      </c>
      <c r="M50" s="113"/>
      <c r="N50" s="113"/>
      <c r="O50" s="110"/>
      <c r="P50" s="110"/>
      <c r="Q50" s="110"/>
      <c r="R50" s="110"/>
    </row>
    <row r="51" spans="1:18" ht="25.5">
      <c r="A51" s="110">
        <v>43</v>
      </c>
      <c r="B51" s="111" t="s">
        <v>385</v>
      </c>
      <c r="C51" s="110" t="s">
        <v>386</v>
      </c>
      <c r="D51" s="110" t="s">
        <v>387</v>
      </c>
      <c r="E51" s="110" t="s">
        <v>388</v>
      </c>
      <c r="F51" s="117">
        <v>1954</v>
      </c>
      <c r="G51" s="113">
        <v>0</v>
      </c>
      <c r="H51" s="110"/>
      <c r="I51" s="110"/>
      <c r="J51" s="110"/>
      <c r="K51" s="110"/>
      <c r="L51" s="110" t="s">
        <v>198</v>
      </c>
      <c r="M51" s="113"/>
      <c r="N51" s="113"/>
      <c r="O51" s="110"/>
      <c r="P51" s="110"/>
      <c r="Q51" s="110"/>
      <c r="R51" s="110"/>
    </row>
    <row r="52" spans="1:18" ht="25.5">
      <c r="A52" s="110">
        <v>44</v>
      </c>
      <c r="B52" s="111" t="s">
        <v>389</v>
      </c>
      <c r="C52" s="110" t="s">
        <v>390</v>
      </c>
      <c r="D52" s="110" t="s">
        <v>391</v>
      </c>
      <c r="E52" s="110" t="s">
        <v>392</v>
      </c>
      <c r="F52" s="117"/>
      <c r="G52" s="113">
        <v>0</v>
      </c>
      <c r="H52" s="110"/>
      <c r="I52" s="110"/>
      <c r="J52" s="110"/>
      <c r="K52" s="110"/>
      <c r="L52" s="110" t="s">
        <v>198</v>
      </c>
      <c r="M52" s="113"/>
      <c r="N52" s="113"/>
      <c r="O52" s="110"/>
      <c r="P52" s="110"/>
      <c r="Q52" s="110"/>
      <c r="R52" s="110"/>
    </row>
    <row r="53" spans="1:18" ht="25.5">
      <c r="A53" s="110">
        <v>45</v>
      </c>
      <c r="B53" s="111" t="s">
        <v>338</v>
      </c>
      <c r="C53" s="110" t="s">
        <v>393</v>
      </c>
      <c r="D53" s="110" t="s">
        <v>391</v>
      </c>
      <c r="E53" s="110" t="s">
        <v>394</v>
      </c>
      <c r="F53" s="117"/>
      <c r="G53" s="113">
        <v>0</v>
      </c>
      <c r="H53" s="110"/>
      <c r="I53" s="110"/>
      <c r="J53" s="110"/>
      <c r="K53" s="110"/>
      <c r="L53" s="110" t="s">
        <v>198</v>
      </c>
      <c r="M53" s="113"/>
      <c r="N53" s="113"/>
      <c r="O53" s="110"/>
      <c r="P53" s="110"/>
      <c r="Q53" s="110"/>
      <c r="R53" s="110"/>
    </row>
    <row r="54" spans="1:18" ht="25.5">
      <c r="A54" s="110">
        <v>46</v>
      </c>
      <c r="B54" s="111" t="s">
        <v>395</v>
      </c>
      <c r="C54" s="110" t="s">
        <v>396</v>
      </c>
      <c r="D54" s="110" t="s">
        <v>397</v>
      </c>
      <c r="E54" s="110" t="s">
        <v>398</v>
      </c>
      <c r="F54" s="117">
        <v>1940</v>
      </c>
      <c r="G54" s="113">
        <v>0</v>
      </c>
      <c r="H54" s="110"/>
      <c r="I54" s="110"/>
      <c r="J54" s="110"/>
      <c r="K54" s="110"/>
      <c r="L54" s="110" t="s">
        <v>198</v>
      </c>
      <c r="M54" s="113"/>
      <c r="N54" s="113"/>
      <c r="O54" s="110"/>
      <c r="P54" s="110"/>
      <c r="Q54" s="110"/>
      <c r="R54" s="110"/>
    </row>
    <row r="55" spans="1:18" ht="25.5">
      <c r="A55" s="110">
        <v>47</v>
      </c>
      <c r="B55" s="111" t="s">
        <v>399</v>
      </c>
      <c r="C55" s="110" t="s">
        <v>288</v>
      </c>
      <c r="D55" s="110" t="s">
        <v>400</v>
      </c>
      <c r="E55" s="110" t="s">
        <v>401</v>
      </c>
      <c r="F55" s="117">
        <v>1937</v>
      </c>
      <c r="G55" s="113">
        <v>0</v>
      </c>
      <c r="H55" s="110"/>
      <c r="I55" s="110"/>
      <c r="J55" s="110"/>
      <c r="K55" s="110"/>
      <c r="L55" s="110" t="s">
        <v>198</v>
      </c>
      <c r="M55" s="113"/>
      <c r="N55" s="113"/>
      <c r="O55" s="110"/>
      <c r="P55" s="110"/>
      <c r="Q55" s="110"/>
      <c r="R55" s="110"/>
    </row>
    <row r="56" spans="1:18" ht="25.5">
      <c r="A56" s="110">
        <v>48</v>
      </c>
      <c r="B56" s="111" t="s">
        <v>402</v>
      </c>
      <c r="C56" s="110" t="s">
        <v>403</v>
      </c>
      <c r="D56" s="110" t="s">
        <v>404</v>
      </c>
      <c r="E56" s="110" t="s">
        <v>405</v>
      </c>
      <c r="F56" s="117">
        <v>1961</v>
      </c>
      <c r="G56" s="113">
        <v>0</v>
      </c>
      <c r="H56" s="110"/>
      <c r="I56" s="110"/>
      <c r="J56" s="110"/>
      <c r="K56" s="110"/>
      <c r="L56" s="110" t="s">
        <v>198</v>
      </c>
      <c r="M56" s="113"/>
      <c r="N56" s="113"/>
      <c r="O56" s="110"/>
      <c r="P56" s="110"/>
      <c r="Q56" s="110"/>
      <c r="R56" s="110"/>
    </row>
    <row r="57" spans="1:18" ht="25.5">
      <c r="A57" s="110">
        <v>49</v>
      </c>
      <c r="B57" s="111" t="s">
        <v>385</v>
      </c>
      <c r="C57" s="110" t="s">
        <v>268</v>
      </c>
      <c r="D57" s="110" t="s">
        <v>406</v>
      </c>
      <c r="E57" s="110" t="s">
        <v>407</v>
      </c>
      <c r="F57" s="117">
        <v>1961</v>
      </c>
      <c r="G57" s="113">
        <v>0</v>
      </c>
      <c r="H57" s="110"/>
      <c r="I57" s="110"/>
      <c r="J57" s="110"/>
      <c r="K57" s="110"/>
      <c r="L57" s="110" t="s">
        <v>198</v>
      </c>
      <c r="M57" s="113"/>
      <c r="N57" s="113"/>
      <c r="O57" s="110"/>
      <c r="P57" s="110"/>
      <c r="Q57" s="110"/>
      <c r="R57" s="110"/>
    </row>
    <row r="58" spans="1:18" ht="25.5">
      <c r="A58" s="110">
        <v>50</v>
      </c>
      <c r="B58" s="111" t="s">
        <v>408</v>
      </c>
      <c r="C58" s="110" t="s">
        <v>409</v>
      </c>
      <c r="D58" s="110" t="s">
        <v>410</v>
      </c>
      <c r="E58" s="110" t="s">
        <v>411</v>
      </c>
      <c r="F58" s="117">
        <v>1984</v>
      </c>
      <c r="G58" s="113">
        <v>0</v>
      </c>
      <c r="H58" s="110"/>
      <c r="I58" s="110"/>
      <c r="J58" s="110"/>
      <c r="K58" s="110"/>
      <c r="L58" s="110" t="s">
        <v>198</v>
      </c>
      <c r="M58" s="113"/>
      <c r="N58" s="113"/>
      <c r="O58" s="110"/>
      <c r="P58" s="110"/>
      <c r="Q58" s="110"/>
      <c r="R58" s="110"/>
    </row>
    <row r="59" spans="1:18" ht="25.5">
      <c r="A59" s="110">
        <v>51</v>
      </c>
      <c r="B59" s="111" t="s">
        <v>330</v>
      </c>
      <c r="C59" s="110" t="s">
        <v>412</v>
      </c>
      <c r="D59" s="110" t="s">
        <v>413</v>
      </c>
      <c r="E59" s="110" t="s">
        <v>414</v>
      </c>
      <c r="F59" s="117"/>
      <c r="G59" s="113">
        <v>0</v>
      </c>
      <c r="H59" s="110"/>
      <c r="I59" s="110"/>
      <c r="J59" s="110"/>
      <c r="K59" s="110"/>
      <c r="L59" s="110" t="s">
        <v>198</v>
      </c>
      <c r="M59" s="113"/>
      <c r="N59" s="113"/>
      <c r="O59" s="110"/>
      <c r="P59" s="110"/>
      <c r="Q59" s="110"/>
      <c r="R59" s="110"/>
    </row>
    <row r="60" spans="1:18" ht="25.5">
      <c r="A60" s="110">
        <v>52</v>
      </c>
      <c r="B60" s="111" t="s">
        <v>330</v>
      </c>
      <c r="C60" s="110" t="s">
        <v>415</v>
      </c>
      <c r="D60" s="110" t="s">
        <v>416</v>
      </c>
      <c r="E60" s="110" t="s">
        <v>417</v>
      </c>
      <c r="F60" s="117"/>
      <c r="G60" s="113">
        <v>0</v>
      </c>
      <c r="H60" s="110"/>
      <c r="I60" s="110"/>
      <c r="J60" s="110"/>
      <c r="K60" s="110"/>
      <c r="L60" s="110" t="s">
        <v>198</v>
      </c>
      <c r="M60" s="113"/>
      <c r="N60" s="113"/>
      <c r="O60" s="110"/>
      <c r="P60" s="110"/>
      <c r="Q60" s="110"/>
      <c r="R60" s="110"/>
    </row>
    <row r="61" spans="1:18" ht="25.5">
      <c r="A61" s="110">
        <v>53</v>
      </c>
      <c r="B61" s="111" t="s">
        <v>364</v>
      </c>
      <c r="C61" s="110" t="s">
        <v>418</v>
      </c>
      <c r="D61" s="110" t="s">
        <v>419</v>
      </c>
      <c r="E61" s="110" t="s">
        <v>420</v>
      </c>
      <c r="F61" s="117">
        <v>1959</v>
      </c>
      <c r="G61" s="113">
        <v>0</v>
      </c>
      <c r="H61" s="110"/>
      <c r="I61" s="110"/>
      <c r="J61" s="110"/>
      <c r="K61" s="110"/>
      <c r="L61" s="110" t="s">
        <v>198</v>
      </c>
      <c r="M61" s="113"/>
      <c r="N61" s="113"/>
      <c r="O61" s="110"/>
      <c r="P61" s="110"/>
      <c r="Q61" s="110"/>
      <c r="R61" s="110"/>
    </row>
    <row r="62" spans="1:18" ht="25.5">
      <c r="A62" s="110">
        <v>51</v>
      </c>
      <c r="B62" s="111" t="s">
        <v>399</v>
      </c>
      <c r="C62" s="110" t="s">
        <v>421</v>
      </c>
      <c r="D62" s="110" t="s">
        <v>422</v>
      </c>
      <c r="E62" s="110" t="s">
        <v>423</v>
      </c>
      <c r="F62" s="117">
        <v>1981</v>
      </c>
      <c r="G62" s="113">
        <v>0</v>
      </c>
      <c r="H62" s="110"/>
      <c r="I62" s="110"/>
      <c r="J62" s="110"/>
      <c r="K62" s="110"/>
      <c r="L62" s="110" t="s">
        <v>198</v>
      </c>
      <c r="M62" s="113"/>
      <c r="N62" s="113"/>
      <c r="O62" s="110"/>
      <c r="P62" s="110"/>
      <c r="Q62" s="110"/>
      <c r="R62" s="110"/>
    </row>
    <row r="63" spans="1:18" ht="25.5">
      <c r="A63" s="110">
        <v>55</v>
      </c>
      <c r="B63" s="111" t="s">
        <v>342</v>
      </c>
      <c r="C63" s="110" t="s">
        <v>424</v>
      </c>
      <c r="D63" s="110" t="s">
        <v>425</v>
      </c>
      <c r="E63" s="110" t="s">
        <v>426</v>
      </c>
      <c r="F63" s="117">
        <v>1959</v>
      </c>
      <c r="G63" s="113">
        <v>0</v>
      </c>
      <c r="H63" s="110"/>
      <c r="I63" s="110"/>
      <c r="J63" s="110"/>
      <c r="K63" s="110"/>
      <c r="L63" s="110" t="s">
        <v>198</v>
      </c>
      <c r="M63" s="113"/>
      <c r="N63" s="113"/>
      <c r="O63" s="110"/>
      <c r="P63" s="110"/>
      <c r="Q63" s="110"/>
      <c r="R63" s="110"/>
    </row>
    <row r="64" spans="1:18" ht="25.5">
      <c r="A64" s="110">
        <v>56</v>
      </c>
      <c r="B64" s="111" t="s">
        <v>330</v>
      </c>
      <c r="C64" s="110" t="s">
        <v>427</v>
      </c>
      <c r="D64" s="110" t="s">
        <v>428</v>
      </c>
      <c r="E64" s="110" t="s">
        <v>429</v>
      </c>
      <c r="F64" s="117">
        <v>1939</v>
      </c>
      <c r="G64" s="113">
        <v>0</v>
      </c>
      <c r="H64" s="110"/>
      <c r="I64" s="110"/>
      <c r="J64" s="110"/>
      <c r="K64" s="110"/>
      <c r="L64" s="110" t="s">
        <v>198</v>
      </c>
      <c r="M64" s="113"/>
      <c r="N64" s="113"/>
      <c r="O64" s="110"/>
      <c r="P64" s="110"/>
      <c r="Q64" s="110"/>
      <c r="R64" s="110"/>
    </row>
    <row r="65" spans="1:18" ht="25.5">
      <c r="A65" s="110">
        <v>57</v>
      </c>
      <c r="B65" s="111" t="s">
        <v>408</v>
      </c>
      <c r="C65" s="110" t="s">
        <v>430</v>
      </c>
      <c r="D65" s="110" t="s">
        <v>431</v>
      </c>
      <c r="E65" s="110" t="s">
        <v>241</v>
      </c>
      <c r="F65" s="117"/>
      <c r="G65" s="113">
        <v>0</v>
      </c>
      <c r="H65" s="110"/>
      <c r="I65" s="110"/>
      <c r="J65" s="110"/>
      <c r="K65" s="110"/>
      <c r="L65" s="110" t="s">
        <v>198</v>
      </c>
      <c r="M65" s="113"/>
      <c r="N65" s="113"/>
      <c r="O65" s="110"/>
      <c r="P65" s="110"/>
      <c r="Q65" s="110"/>
      <c r="R65" s="110"/>
    </row>
    <row r="66" spans="1:18" ht="25.5">
      <c r="A66" s="110">
        <v>58</v>
      </c>
      <c r="B66" s="111" t="s">
        <v>364</v>
      </c>
      <c r="C66" s="110" t="s">
        <v>432</v>
      </c>
      <c r="D66" s="110" t="s">
        <v>433</v>
      </c>
      <c r="E66" s="110" t="s">
        <v>434</v>
      </c>
      <c r="F66" s="117"/>
      <c r="G66" s="113">
        <v>0</v>
      </c>
      <c r="H66" s="110"/>
      <c r="I66" s="110"/>
      <c r="J66" s="110"/>
      <c r="K66" s="110"/>
      <c r="L66" s="110" t="s">
        <v>198</v>
      </c>
      <c r="M66" s="113"/>
      <c r="N66" s="113"/>
      <c r="O66" s="110"/>
      <c r="P66" s="110"/>
      <c r="Q66" s="110"/>
      <c r="R66" s="110"/>
    </row>
    <row r="67" spans="1:18" ht="25.5">
      <c r="A67" s="110">
        <v>59</v>
      </c>
      <c r="B67" s="111" t="s">
        <v>360</v>
      </c>
      <c r="C67" s="110" t="s">
        <v>435</v>
      </c>
      <c r="D67" s="110" t="s">
        <v>436</v>
      </c>
      <c r="E67" s="110" t="s">
        <v>437</v>
      </c>
      <c r="F67" s="117">
        <v>1900</v>
      </c>
      <c r="G67" s="113">
        <v>0</v>
      </c>
      <c r="H67" s="110"/>
      <c r="I67" s="110"/>
      <c r="J67" s="110"/>
      <c r="K67" s="110"/>
      <c r="L67" s="110" t="s">
        <v>198</v>
      </c>
      <c r="M67" s="113"/>
      <c r="N67" s="113"/>
      <c r="O67" s="110"/>
      <c r="P67" s="110"/>
      <c r="Q67" s="110"/>
      <c r="R67" s="110"/>
    </row>
    <row r="68" spans="1:18" ht="25.5">
      <c r="A68" s="110">
        <v>60</v>
      </c>
      <c r="B68" s="111" t="s">
        <v>438</v>
      </c>
      <c r="C68" s="110" t="s">
        <v>439</v>
      </c>
      <c r="D68" s="110" t="s">
        <v>440</v>
      </c>
      <c r="E68" s="110" t="s">
        <v>290</v>
      </c>
      <c r="F68" s="117">
        <v>1952</v>
      </c>
      <c r="G68" s="113">
        <v>0</v>
      </c>
      <c r="H68" s="110"/>
      <c r="I68" s="110"/>
      <c r="J68" s="110"/>
      <c r="K68" s="110"/>
      <c r="L68" s="110" t="s">
        <v>198</v>
      </c>
      <c r="M68" s="113"/>
      <c r="N68" s="113"/>
      <c r="O68" s="110"/>
      <c r="P68" s="110"/>
      <c r="Q68" s="110"/>
      <c r="R68" s="110"/>
    </row>
    <row r="69" spans="1:18" ht="25.5">
      <c r="A69" s="110">
        <v>61</v>
      </c>
      <c r="B69" s="111" t="s">
        <v>246</v>
      </c>
      <c r="C69" s="110" t="s">
        <v>441</v>
      </c>
      <c r="D69" s="110" t="s">
        <v>442</v>
      </c>
      <c r="E69" s="110" t="s">
        <v>443</v>
      </c>
      <c r="F69" s="117"/>
      <c r="G69" s="113">
        <v>0</v>
      </c>
      <c r="H69" s="110"/>
      <c r="I69" s="110"/>
      <c r="J69" s="110"/>
      <c r="K69" s="110"/>
      <c r="L69" s="110" t="s">
        <v>198</v>
      </c>
      <c r="M69" s="113"/>
      <c r="N69" s="113"/>
      <c r="O69" s="110"/>
      <c r="P69" s="110"/>
      <c r="Q69" s="110"/>
      <c r="R69" s="110"/>
    </row>
    <row r="70" spans="1:18" ht="25.5">
      <c r="A70" s="110">
        <v>62</v>
      </c>
      <c r="B70" s="111" t="s">
        <v>360</v>
      </c>
      <c r="C70" s="110" t="s">
        <v>444</v>
      </c>
      <c r="D70" s="110" t="s">
        <v>445</v>
      </c>
      <c r="E70" s="110" t="s">
        <v>446</v>
      </c>
      <c r="F70" s="117"/>
      <c r="G70" s="113">
        <v>0</v>
      </c>
      <c r="H70" s="110"/>
      <c r="I70" s="110"/>
      <c r="J70" s="110"/>
      <c r="K70" s="110"/>
      <c r="L70" s="110" t="s">
        <v>198</v>
      </c>
      <c r="M70" s="113"/>
      <c r="N70" s="113"/>
      <c r="O70" s="110"/>
      <c r="P70" s="110"/>
      <c r="Q70" s="110"/>
      <c r="R70" s="110"/>
    </row>
    <row r="71" spans="1:18" ht="25.5">
      <c r="A71" s="110">
        <v>63</v>
      </c>
      <c r="B71" s="111" t="s">
        <v>372</v>
      </c>
      <c r="C71" s="110" t="s">
        <v>447</v>
      </c>
      <c r="D71" s="110" t="s">
        <v>448</v>
      </c>
      <c r="E71" s="110" t="s">
        <v>449</v>
      </c>
      <c r="F71" s="117">
        <v>1973</v>
      </c>
      <c r="G71" s="113">
        <v>0</v>
      </c>
      <c r="H71" s="110"/>
      <c r="I71" s="110"/>
      <c r="J71" s="110"/>
      <c r="K71" s="110"/>
      <c r="L71" s="110" t="s">
        <v>198</v>
      </c>
      <c r="M71" s="113"/>
      <c r="N71" s="113"/>
      <c r="O71" s="110"/>
      <c r="P71" s="110"/>
      <c r="Q71" s="110"/>
      <c r="R71" s="110"/>
    </row>
    <row r="72" spans="1:18" ht="25.5">
      <c r="A72" s="110">
        <v>64</v>
      </c>
      <c r="B72" s="111" t="s">
        <v>450</v>
      </c>
      <c r="C72" s="110" t="s">
        <v>451</v>
      </c>
      <c r="D72" s="110" t="s">
        <v>452</v>
      </c>
      <c r="E72" s="110" t="s">
        <v>317</v>
      </c>
      <c r="F72" s="117"/>
      <c r="G72" s="113">
        <v>0</v>
      </c>
      <c r="H72" s="110"/>
      <c r="I72" s="110"/>
      <c r="J72" s="110"/>
      <c r="K72" s="110"/>
      <c r="L72" s="110" t="s">
        <v>198</v>
      </c>
      <c r="M72" s="113"/>
      <c r="N72" s="113"/>
      <c r="O72" s="110"/>
      <c r="P72" s="110"/>
      <c r="Q72" s="110"/>
      <c r="R72" s="110"/>
    </row>
    <row r="73" spans="1:18" ht="25.5">
      <c r="A73" s="110">
        <v>65</v>
      </c>
      <c r="B73" s="111" t="s">
        <v>372</v>
      </c>
      <c r="C73" s="110" t="s">
        <v>453</v>
      </c>
      <c r="D73" s="110" t="s">
        <v>454</v>
      </c>
      <c r="E73" s="110" t="s">
        <v>455</v>
      </c>
      <c r="F73" s="117">
        <v>1959</v>
      </c>
      <c r="G73" s="113">
        <v>0</v>
      </c>
      <c r="H73" s="110"/>
      <c r="I73" s="110"/>
      <c r="J73" s="110"/>
      <c r="K73" s="110"/>
      <c r="L73" s="110" t="s">
        <v>198</v>
      </c>
      <c r="M73" s="113"/>
      <c r="N73" s="113"/>
      <c r="O73" s="110"/>
      <c r="P73" s="110"/>
      <c r="Q73" s="110"/>
      <c r="R73" s="110"/>
    </row>
    <row r="74" spans="1:18" ht="25.5">
      <c r="A74" s="110">
        <v>66</v>
      </c>
      <c r="B74" s="111" t="s">
        <v>372</v>
      </c>
      <c r="C74" s="110" t="s">
        <v>456</v>
      </c>
      <c r="D74" s="110" t="s">
        <v>457</v>
      </c>
      <c r="E74" s="110" t="s">
        <v>458</v>
      </c>
      <c r="F74" s="117"/>
      <c r="G74" s="113">
        <v>0</v>
      </c>
      <c r="H74" s="110"/>
      <c r="I74" s="110"/>
      <c r="J74" s="110"/>
      <c r="K74" s="110"/>
      <c r="L74" s="110" t="s">
        <v>198</v>
      </c>
      <c r="M74" s="113"/>
      <c r="N74" s="113"/>
      <c r="O74" s="110"/>
      <c r="P74" s="110"/>
      <c r="Q74" s="110"/>
      <c r="R74" s="110"/>
    </row>
    <row r="75" spans="1:18" ht="25.5">
      <c r="A75" s="110">
        <v>67</v>
      </c>
      <c r="B75" s="111" t="s">
        <v>372</v>
      </c>
      <c r="C75" s="110" t="s">
        <v>459</v>
      </c>
      <c r="D75" s="110" t="s">
        <v>460</v>
      </c>
      <c r="E75" s="110" t="s">
        <v>461</v>
      </c>
      <c r="F75" s="117"/>
      <c r="G75" s="113">
        <v>0</v>
      </c>
      <c r="H75" s="110"/>
      <c r="I75" s="110"/>
      <c r="J75" s="110"/>
      <c r="K75" s="110"/>
      <c r="L75" s="110" t="s">
        <v>198</v>
      </c>
      <c r="M75" s="113"/>
      <c r="N75" s="113"/>
      <c r="O75" s="110"/>
      <c r="P75" s="110"/>
      <c r="Q75" s="110"/>
      <c r="R75" s="110"/>
    </row>
    <row r="76" spans="1:18" ht="25.5">
      <c r="A76" s="110">
        <v>68</v>
      </c>
      <c r="B76" s="111" t="s">
        <v>372</v>
      </c>
      <c r="C76" s="110" t="s">
        <v>462</v>
      </c>
      <c r="D76" s="110" t="s">
        <v>463</v>
      </c>
      <c r="E76" s="110" t="s">
        <v>464</v>
      </c>
      <c r="F76" s="117"/>
      <c r="G76" s="113">
        <v>0</v>
      </c>
      <c r="H76" s="110"/>
      <c r="I76" s="110"/>
      <c r="J76" s="110"/>
      <c r="K76" s="110"/>
      <c r="L76" s="110" t="s">
        <v>198</v>
      </c>
      <c r="M76" s="113"/>
      <c r="N76" s="113"/>
      <c r="O76" s="110"/>
      <c r="P76" s="110"/>
      <c r="Q76" s="110"/>
      <c r="R76" s="110"/>
    </row>
    <row r="77" spans="1:18" ht="25.5">
      <c r="A77" s="110">
        <v>69</v>
      </c>
      <c r="B77" s="111" t="s">
        <v>465</v>
      </c>
      <c r="C77" s="110" t="s">
        <v>466</v>
      </c>
      <c r="D77" s="110" t="s">
        <v>467</v>
      </c>
      <c r="E77" s="110" t="s">
        <v>468</v>
      </c>
      <c r="F77" s="117"/>
      <c r="G77" s="113">
        <v>0</v>
      </c>
      <c r="H77" s="110"/>
      <c r="I77" s="110"/>
      <c r="J77" s="110"/>
      <c r="K77" s="110"/>
      <c r="L77" s="110" t="s">
        <v>198</v>
      </c>
      <c r="M77" s="113"/>
      <c r="N77" s="113"/>
      <c r="O77" s="110"/>
      <c r="P77" s="110"/>
      <c r="Q77" s="110"/>
      <c r="R77" s="110"/>
    </row>
    <row r="78" spans="1:18" ht="25.5">
      <c r="A78" s="110">
        <v>70</v>
      </c>
      <c r="B78" s="111" t="s">
        <v>360</v>
      </c>
      <c r="C78" s="110" t="s">
        <v>469</v>
      </c>
      <c r="D78" s="110" t="s">
        <v>470</v>
      </c>
      <c r="E78" s="110" t="s">
        <v>267</v>
      </c>
      <c r="F78" s="117"/>
      <c r="G78" s="113">
        <v>0</v>
      </c>
      <c r="H78" s="110"/>
      <c r="I78" s="110"/>
      <c r="J78" s="110"/>
      <c r="K78" s="110"/>
      <c r="L78" s="110" t="s">
        <v>198</v>
      </c>
      <c r="M78" s="113"/>
      <c r="N78" s="113"/>
      <c r="O78" s="110"/>
      <c r="P78" s="110"/>
      <c r="Q78" s="110"/>
      <c r="R78" s="110"/>
    </row>
    <row r="79" spans="1:18" ht="25.5">
      <c r="A79" s="110">
        <v>71</v>
      </c>
      <c r="B79" s="111" t="s">
        <v>471</v>
      </c>
      <c r="C79" s="110" t="s">
        <v>472</v>
      </c>
      <c r="D79" s="110" t="s">
        <v>473</v>
      </c>
      <c r="E79" s="110" t="s">
        <v>474</v>
      </c>
      <c r="F79" s="117">
        <v>1978</v>
      </c>
      <c r="G79" s="113">
        <v>0</v>
      </c>
      <c r="H79" s="110"/>
      <c r="I79" s="110"/>
      <c r="J79" s="110"/>
      <c r="K79" s="110"/>
      <c r="L79" s="110" t="s">
        <v>198</v>
      </c>
      <c r="M79" s="113"/>
      <c r="N79" s="113"/>
      <c r="O79" s="110"/>
      <c r="P79" s="110"/>
      <c r="Q79" s="110"/>
      <c r="R79" s="110"/>
    </row>
    <row r="80" spans="1:18" ht="25.5">
      <c r="A80" s="110">
        <v>72</v>
      </c>
      <c r="B80" s="111" t="s">
        <v>475</v>
      </c>
      <c r="C80" s="110" t="s">
        <v>476</v>
      </c>
      <c r="D80" s="110" t="s">
        <v>477</v>
      </c>
      <c r="E80" s="110" t="s">
        <v>478</v>
      </c>
      <c r="F80" s="117">
        <v>1958</v>
      </c>
      <c r="G80" s="113">
        <v>0</v>
      </c>
      <c r="H80" s="110"/>
      <c r="I80" s="110"/>
      <c r="J80" s="110"/>
      <c r="K80" s="110"/>
      <c r="L80" s="110" t="s">
        <v>198</v>
      </c>
      <c r="M80" s="113"/>
      <c r="N80" s="113"/>
      <c r="O80" s="110"/>
      <c r="P80" s="110"/>
      <c r="Q80" s="110"/>
      <c r="R80" s="110"/>
    </row>
    <row r="81" spans="1:18" ht="25.5">
      <c r="A81" s="110">
        <v>73</v>
      </c>
      <c r="B81" s="111" t="s">
        <v>479</v>
      </c>
      <c r="C81" s="110" t="s">
        <v>480</v>
      </c>
      <c r="D81" s="110" t="s">
        <v>481</v>
      </c>
      <c r="E81" s="110" t="s">
        <v>482</v>
      </c>
      <c r="F81" s="117"/>
      <c r="G81" s="113">
        <v>0</v>
      </c>
      <c r="H81" s="110"/>
      <c r="I81" s="110"/>
      <c r="J81" s="110"/>
      <c r="K81" s="110"/>
      <c r="L81" s="110" t="s">
        <v>198</v>
      </c>
      <c r="M81" s="113"/>
      <c r="N81" s="113"/>
      <c r="O81" s="110"/>
      <c r="P81" s="110"/>
      <c r="Q81" s="110"/>
      <c r="R81" s="110"/>
    </row>
    <row r="82" spans="1:18" ht="25.5">
      <c r="A82" s="110">
        <v>74</v>
      </c>
      <c r="B82" s="111" t="s">
        <v>483</v>
      </c>
      <c r="C82" s="110" t="s">
        <v>484</v>
      </c>
      <c r="D82" s="110" t="s">
        <v>485</v>
      </c>
      <c r="E82" s="110" t="s">
        <v>486</v>
      </c>
      <c r="F82" s="117">
        <v>1950</v>
      </c>
      <c r="G82" s="113">
        <v>0</v>
      </c>
      <c r="H82" s="110"/>
      <c r="I82" s="110"/>
      <c r="J82" s="110"/>
      <c r="K82" s="110"/>
      <c r="L82" s="110" t="s">
        <v>198</v>
      </c>
      <c r="M82" s="113"/>
      <c r="N82" s="113"/>
      <c r="O82" s="110"/>
      <c r="P82" s="110"/>
      <c r="Q82" s="110"/>
      <c r="R82" s="110"/>
    </row>
    <row r="83" spans="1:18" ht="25.5">
      <c r="A83" s="110">
        <v>75</v>
      </c>
      <c r="B83" s="111" t="s">
        <v>372</v>
      </c>
      <c r="C83" s="110" t="s">
        <v>487</v>
      </c>
      <c r="D83" s="110" t="s">
        <v>488</v>
      </c>
      <c r="E83" s="110" t="s">
        <v>489</v>
      </c>
      <c r="F83" s="117"/>
      <c r="G83" s="113">
        <v>0</v>
      </c>
      <c r="H83" s="110"/>
      <c r="I83" s="110"/>
      <c r="J83" s="110"/>
      <c r="K83" s="110"/>
      <c r="L83" s="110" t="s">
        <v>198</v>
      </c>
      <c r="M83" s="113"/>
      <c r="N83" s="113"/>
      <c r="O83" s="110"/>
      <c r="P83" s="110"/>
      <c r="Q83" s="110"/>
      <c r="R83" s="110"/>
    </row>
    <row r="84" spans="1:18" ht="25.5">
      <c r="A84" s="110">
        <v>76</v>
      </c>
      <c r="B84" s="111" t="s">
        <v>490</v>
      </c>
      <c r="C84" s="110" t="s">
        <v>491</v>
      </c>
      <c r="D84" s="110" t="s">
        <v>492</v>
      </c>
      <c r="E84" s="110" t="s">
        <v>493</v>
      </c>
      <c r="F84" s="117"/>
      <c r="G84" s="113">
        <v>0</v>
      </c>
      <c r="H84" s="110"/>
      <c r="I84" s="110"/>
      <c r="J84" s="110"/>
      <c r="K84" s="110"/>
      <c r="L84" s="110" t="s">
        <v>198</v>
      </c>
      <c r="M84" s="113"/>
      <c r="N84" s="113"/>
      <c r="O84" s="110"/>
      <c r="P84" s="110"/>
      <c r="Q84" s="110"/>
      <c r="R84" s="110"/>
    </row>
    <row r="85" spans="1:18" ht="25.5">
      <c r="A85" s="110">
        <v>77</v>
      </c>
      <c r="B85" s="111" t="s">
        <v>494</v>
      </c>
      <c r="C85" s="110" t="s">
        <v>495</v>
      </c>
      <c r="D85" s="110" t="s">
        <v>496</v>
      </c>
      <c r="E85" s="110" t="s">
        <v>497</v>
      </c>
      <c r="F85" s="117"/>
      <c r="G85" s="113">
        <v>0</v>
      </c>
      <c r="H85" s="110"/>
      <c r="I85" s="110"/>
      <c r="J85" s="110"/>
      <c r="K85" s="110"/>
      <c r="L85" s="110" t="s">
        <v>198</v>
      </c>
      <c r="M85" s="113"/>
      <c r="N85" s="113"/>
      <c r="O85" s="110"/>
      <c r="P85" s="110"/>
      <c r="Q85" s="110"/>
      <c r="R85" s="110"/>
    </row>
    <row r="86" spans="1:18" ht="25.5">
      <c r="A86" s="110">
        <v>78</v>
      </c>
      <c r="B86" s="111" t="s">
        <v>498</v>
      </c>
      <c r="C86" s="110" t="s">
        <v>499</v>
      </c>
      <c r="D86" s="110" t="s">
        <v>500</v>
      </c>
      <c r="E86" s="110" t="s">
        <v>501</v>
      </c>
      <c r="F86" s="117"/>
      <c r="G86" s="113">
        <v>0</v>
      </c>
      <c r="H86" s="110"/>
      <c r="I86" s="110"/>
      <c r="J86" s="110"/>
      <c r="K86" s="110"/>
      <c r="L86" s="110" t="s">
        <v>198</v>
      </c>
      <c r="M86" s="113"/>
      <c r="N86" s="113"/>
      <c r="O86" s="110"/>
      <c r="P86" s="110"/>
      <c r="Q86" s="110"/>
      <c r="R86" s="110"/>
    </row>
    <row r="87" spans="1:18" ht="25.5">
      <c r="A87" s="110">
        <v>79</v>
      </c>
      <c r="B87" s="111" t="s">
        <v>502</v>
      </c>
      <c r="C87" s="110" t="s">
        <v>503</v>
      </c>
      <c r="D87" s="110" t="s">
        <v>504</v>
      </c>
      <c r="E87" s="110" t="s">
        <v>505</v>
      </c>
      <c r="F87" s="117"/>
      <c r="G87" s="113">
        <v>0</v>
      </c>
      <c r="H87" s="110"/>
      <c r="I87" s="110"/>
      <c r="J87" s="110"/>
      <c r="K87" s="110"/>
      <c r="L87" s="110" t="s">
        <v>198</v>
      </c>
      <c r="M87" s="113"/>
      <c r="N87" s="113"/>
      <c r="O87" s="110"/>
      <c r="P87" s="110"/>
      <c r="Q87" s="110"/>
      <c r="R87" s="110"/>
    </row>
    <row r="88" spans="1:18" ht="25.5">
      <c r="A88" s="110">
        <v>80</v>
      </c>
      <c r="B88" s="111" t="s">
        <v>498</v>
      </c>
      <c r="C88" s="110" t="s">
        <v>506</v>
      </c>
      <c r="D88" s="110" t="s">
        <v>507</v>
      </c>
      <c r="E88" s="110" t="s">
        <v>508</v>
      </c>
      <c r="F88" s="117">
        <v>1963</v>
      </c>
      <c r="G88" s="113">
        <v>0</v>
      </c>
      <c r="H88" s="110"/>
      <c r="I88" s="110"/>
      <c r="J88" s="110"/>
      <c r="K88" s="110"/>
      <c r="L88" s="110" t="s">
        <v>198</v>
      </c>
      <c r="M88" s="113"/>
      <c r="N88" s="113"/>
      <c r="O88" s="110"/>
      <c r="P88" s="110"/>
      <c r="Q88" s="110"/>
      <c r="R88" s="110"/>
    </row>
    <row r="89" spans="1:18" ht="25.5">
      <c r="A89" s="110">
        <v>81</v>
      </c>
      <c r="B89" s="111" t="s">
        <v>509</v>
      </c>
      <c r="C89" s="110" t="s">
        <v>510</v>
      </c>
      <c r="D89" s="110" t="s">
        <v>511</v>
      </c>
      <c r="E89" s="110" t="s">
        <v>512</v>
      </c>
      <c r="F89" s="117">
        <v>1951</v>
      </c>
      <c r="G89" s="113">
        <v>0</v>
      </c>
      <c r="H89" s="110"/>
      <c r="I89" s="110"/>
      <c r="J89" s="110"/>
      <c r="K89" s="110"/>
      <c r="L89" s="110" t="s">
        <v>198</v>
      </c>
      <c r="M89" s="113"/>
      <c r="N89" s="113"/>
      <c r="O89" s="110"/>
      <c r="P89" s="110"/>
      <c r="Q89" s="110"/>
      <c r="R89" s="110"/>
    </row>
    <row r="90" spans="1:18" ht="25.5">
      <c r="A90" s="110">
        <v>82</v>
      </c>
      <c r="B90" s="111" t="s">
        <v>513</v>
      </c>
      <c r="C90" s="110" t="s">
        <v>514</v>
      </c>
      <c r="D90" s="110" t="s">
        <v>515</v>
      </c>
      <c r="E90" s="110" t="s">
        <v>329</v>
      </c>
      <c r="F90" s="117">
        <v>1956</v>
      </c>
      <c r="G90" s="113">
        <v>0</v>
      </c>
      <c r="H90" s="110"/>
      <c r="I90" s="110"/>
      <c r="J90" s="110"/>
      <c r="K90" s="110"/>
      <c r="L90" s="110" t="s">
        <v>198</v>
      </c>
      <c r="M90" s="113"/>
      <c r="N90" s="113"/>
      <c r="O90" s="110"/>
      <c r="P90" s="110"/>
      <c r="Q90" s="110"/>
      <c r="R90" s="110"/>
    </row>
    <row r="91" spans="1:18" ht="25.5">
      <c r="A91" s="110">
        <v>83</v>
      </c>
      <c r="B91" s="111" t="s">
        <v>498</v>
      </c>
      <c r="C91" s="110" t="s">
        <v>516</v>
      </c>
      <c r="D91" s="110" t="s">
        <v>517</v>
      </c>
      <c r="E91" s="110" t="s">
        <v>518</v>
      </c>
      <c r="F91" s="117"/>
      <c r="G91" s="113">
        <v>0</v>
      </c>
      <c r="H91" s="110"/>
      <c r="I91" s="110"/>
      <c r="J91" s="110"/>
      <c r="K91" s="110"/>
      <c r="L91" s="110" t="s">
        <v>198</v>
      </c>
      <c r="M91" s="113"/>
      <c r="N91" s="113"/>
      <c r="O91" s="110"/>
      <c r="P91" s="110"/>
      <c r="Q91" s="110"/>
      <c r="R91" s="110"/>
    </row>
    <row r="92" spans="1:18" ht="25.5">
      <c r="A92" s="110">
        <v>84</v>
      </c>
      <c r="B92" s="111" t="s">
        <v>498</v>
      </c>
      <c r="C92" s="110" t="s">
        <v>519</v>
      </c>
      <c r="D92" s="110" t="s">
        <v>520</v>
      </c>
      <c r="E92" s="110" t="s">
        <v>521</v>
      </c>
      <c r="F92" s="117"/>
      <c r="G92" s="113">
        <v>0</v>
      </c>
      <c r="H92" s="110"/>
      <c r="I92" s="110"/>
      <c r="J92" s="110"/>
      <c r="K92" s="110"/>
      <c r="L92" s="110" t="s">
        <v>198</v>
      </c>
      <c r="M92" s="113"/>
      <c r="N92" s="113"/>
      <c r="O92" s="110"/>
      <c r="P92" s="110"/>
      <c r="Q92" s="110"/>
      <c r="R92" s="110"/>
    </row>
    <row r="93" spans="1:18" ht="25.5">
      <c r="A93" s="110">
        <v>85</v>
      </c>
      <c r="B93" s="111" t="s">
        <v>522</v>
      </c>
      <c r="C93" s="110" t="s">
        <v>523</v>
      </c>
      <c r="D93" s="110" t="s">
        <v>524</v>
      </c>
      <c r="E93" s="110" t="s">
        <v>525</v>
      </c>
      <c r="F93" s="117"/>
      <c r="G93" s="113">
        <v>0</v>
      </c>
      <c r="H93" s="110"/>
      <c r="I93" s="110"/>
      <c r="J93" s="110"/>
      <c r="K93" s="110"/>
      <c r="L93" s="110" t="s">
        <v>198</v>
      </c>
      <c r="M93" s="113"/>
      <c r="N93" s="113"/>
      <c r="O93" s="110"/>
      <c r="P93" s="110"/>
      <c r="Q93" s="110"/>
      <c r="R93" s="110"/>
    </row>
    <row r="94" spans="1:18" ht="25.5">
      <c r="A94" s="110">
        <v>86</v>
      </c>
      <c r="B94" s="111" t="s">
        <v>526</v>
      </c>
      <c r="C94" s="110" t="s">
        <v>527</v>
      </c>
      <c r="D94" s="110" t="s">
        <v>528</v>
      </c>
      <c r="E94" s="110" t="s">
        <v>317</v>
      </c>
      <c r="F94" s="117">
        <v>1992</v>
      </c>
      <c r="G94" s="113">
        <v>0</v>
      </c>
      <c r="H94" s="110"/>
      <c r="I94" s="110"/>
      <c r="J94" s="110"/>
      <c r="K94" s="110"/>
      <c r="L94" s="110" t="s">
        <v>198</v>
      </c>
      <c r="M94" s="113"/>
      <c r="N94" s="113"/>
      <c r="O94" s="110"/>
      <c r="P94" s="110"/>
      <c r="Q94" s="110"/>
      <c r="R94" s="110"/>
    </row>
    <row r="95" spans="1:18" ht="25.5">
      <c r="A95" s="110">
        <v>87</v>
      </c>
      <c r="B95" s="111" t="s">
        <v>502</v>
      </c>
      <c r="C95" s="110" t="s">
        <v>529</v>
      </c>
      <c r="D95" s="110" t="s">
        <v>530</v>
      </c>
      <c r="E95" s="110" t="s">
        <v>367</v>
      </c>
      <c r="F95" s="117"/>
      <c r="G95" s="113">
        <v>0</v>
      </c>
      <c r="H95" s="110"/>
      <c r="I95" s="110"/>
      <c r="J95" s="110"/>
      <c r="K95" s="110"/>
      <c r="L95" s="110" t="s">
        <v>198</v>
      </c>
      <c r="M95" s="113"/>
      <c r="N95" s="113"/>
      <c r="O95" s="110"/>
      <c r="P95" s="110"/>
      <c r="Q95" s="110"/>
      <c r="R95" s="110"/>
    </row>
    <row r="96" spans="1:18" ht="25.5">
      <c r="A96" s="110">
        <v>88</v>
      </c>
      <c r="B96" s="111" t="s">
        <v>531</v>
      </c>
      <c r="C96" s="110" t="s">
        <v>532</v>
      </c>
      <c r="D96" s="110" t="s">
        <v>533</v>
      </c>
      <c r="E96" s="110" t="s">
        <v>534</v>
      </c>
      <c r="F96" s="117"/>
      <c r="G96" s="113">
        <v>0</v>
      </c>
      <c r="H96" s="110"/>
      <c r="I96" s="110"/>
      <c r="J96" s="110"/>
      <c r="K96" s="110"/>
      <c r="L96" s="110" t="s">
        <v>198</v>
      </c>
      <c r="M96" s="113"/>
      <c r="N96" s="113"/>
      <c r="O96" s="110"/>
      <c r="P96" s="110"/>
      <c r="Q96" s="110"/>
      <c r="R96" s="110"/>
    </row>
    <row r="97" spans="1:18" ht="25.5">
      <c r="A97" s="110">
        <v>89</v>
      </c>
      <c r="B97" s="111" t="s">
        <v>526</v>
      </c>
      <c r="C97" s="110" t="s">
        <v>535</v>
      </c>
      <c r="D97" s="110" t="s">
        <v>536</v>
      </c>
      <c r="E97" s="110" t="s">
        <v>537</v>
      </c>
      <c r="F97" s="117">
        <v>1951</v>
      </c>
      <c r="G97" s="113">
        <v>0</v>
      </c>
      <c r="H97" s="110"/>
      <c r="I97" s="110"/>
      <c r="J97" s="110"/>
      <c r="K97" s="110"/>
      <c r="L97" s="110" t="s">
        <v>198</v>
      </c>
      <c r="M97" s="113"/>
      <c r="N97" s="113"/>
      <c r="O97" s="110"/>
      <c r="P97" s="110"/>
      <c r="Q97" s="110"/>
      <c r="R97" s="110"/>
    </row>
    <row r="98" spans="1:18" ht="25.5">
      <c r="A98" s="110">
        <v>90</v>
      </c>
      <c r="B98" s="111" t="s">
        <v>498</v>
      </c>
      <c r="C98" s="110" t="s">
        <v>538</v>
      </c>
      <c r="D98" s="110" t="s">
        <v>539</v>
      </c>
      <c r="E98" s="110" t="s">
        <v>540</v>
      </c>
      <c r="F98" s="117"/>
      <c r="G98" s="113">
        <v>0</v>
      </c>
      <c r="H98" s="110"/>
      <c r="I98" s="110"/>
      <c r="J98" s="110"/>
      <c r="K98" s="110"/>
      <c r="L98" s="110" t="s">
        <v>198</v>
      </c>
      <c r="M98" s="113"/>
      <c r="N98" s="113"/>
      <c r="O98" s="110"/>
      <c r="P98" s="110"/>
      <c r="Q98" s="110"/>
      <c r="R98" s="110"/>
    </row>
    <row r="99" spans="1:18" ht="25.5">
      <c r="A99" s="110">
        <v>91</v>
      </c>
      <c r="B99" s="111" t="s">
        <v>541</v>
      </c>
      <c r="C99" s="110" t="s">
        <v>542</v>
      </c>
      <c r="D99" s="110" t="s">
        <v>543</v>
      </c>
      <c r="E99" s="110" t="s">
        <v>468</v>
      </c>
      <c r="F99" s="117">
        <v>1989</v>
      </c>
      <c r="G99" s="113">
        <v>0</v>
      </c>
      <c r="H99" s="110"/>
      <c r="I99" s="110"/>
      <c r="J99" s="110"/>
      <c r="K99" s="110"/>
      <c r="L99" s="110" t="s">
        <v>198</v>
      </c>
      <c r="M99" s="113"/>
      <c r="N99" s="113"/>
      <c r="O99" s="110"/>
      <c r="P99" s="110"/>
      <c r="Q99" s="110"/>
      <c r="R99" s="110"/>
    </row>
    <row r="100" spans="1:18" ht="25.5">
      <c r="A100" s="110">
        <v>92</v>
      </c>
      <c r="B100" s="111" t="s">
        <v>509</v>
      </c>
      <c r="C100" s="110" t="s">
        <v>544</v>
      </c>
      <c r="D100" s="110" t="s">
        <v>545</v>
      </c>
      <c r="E100" s="110" t="s">
        <v>546</v>
      </c>
      <c r="F100" s="117">
        <v>1969</v>
      </c>
      <c r="G100" s="113">
        <v>0</v>
      </c>
      <c r="H100" s="110"/>
      <c r="I100" s="110"/>
      <c r="J100" s="110"/>
      <c r="K100" s="110"/>
      <c r="L100" s="110" t="s">
        <v>198</v>
      </c>
      <c r="M100" s="113"/>
      <c r="N100" s="113"/>
      <c r="O100" s="110"/>
      <c r="P100" s="110"/>
      <c r="Q100" s="110"/>
      <c r="R100" s="110"/>
    </row>
    <row r="101" spans="1:18" ht="25.5">
      <c r="A101" s="110">
        <v>93</v>
      </c>
      <c r="B101" s="111" t="s">
        <v>498</v>
      </c>
      <c r="C101" s="110" t="s">
        <v>547</v>
      </c>
      <c r="D101" s="110" t="s">
        <v>548</v>
      </c>
      <c r="E101" s="110" t="s">
        <v>549</v>
      </c>
      <c r="F101" s="117"/>
      <c r="G101" s="113">
        <v>0</v>
      </c>
      <c r="H101" s="110"/>
      <c r="I101" s="110"/>
      <c r="J101" s="110"/>
      <c r="K101" s="110"/>
      <c r="L101" s="110" t="s">
        <v>198</v>
      </c>
      <c r="M101" s="113"/>
      <c r="N101" s="113"/>
      <c r="O101" s="110"/>
      <c r="P101" s="110"/>
      <c r="Q101" s="110"/>
      <c r="R101" s="110"/>
    </row>
    <row r="102" spans="1:18" ht="25.5">
      <c r="A102" s="110">
        <v>94</v>
      </c>
      <c r="B102" s="111" t="s">
        <v>550</v>
      </c>
      <c r="C102" s="110" t="s">
        <v>551</v>
      </c>
      <c r="D102" s="110" t="s">
        <v>552</v>
      </c>
      <c r="E102" s="110" t="s">
        <v>311</v>
      </c>
      <c r="F102" s="117"/>
      <c r="G102" s="113">
        <v>0</v>
      </c>
      <c r="H102" s="110"/>
      <c r="I102" s="110"/>
      <c r="J102" s="110"/>
      <c r="K102" s="110"/>
      <c r="L102" s="110" t="s">
        <v>198</v>
      </c>
      <c r="M102" s="113"/>
      <c r="N102" s="113"/>
      <c r="O102" s="110"/>
      <c r="P102" s="110"/>
      <c r="Q102" s="110"/>
      <c r="R102" s="110"/>
    </row>
    <row r="103" spans="1:18" ht="25.5">
      <c r="A103" s="110">
        <v>95</v>
      </c>
      <c r="B103" s="111" t="s">
        <v>498</v>
      </c>
      <c r="C103" s="110" t="s">
        <v>553</v>
      </c>
      <c r="D103" s="110" t="s">
        <v>554</v>
      </c>
      <c r="E103" s="110" t="s">
        <v>464</v>
      </c>
      <c r="F103" s="117"/>
      <c r="G103" s="113">
        <v>0</v>
      </c>
      <c r="H103" s="110"/>
      <c r="I103" s="110"/>
      <c r="J103" s="110"/>
      <c r="K103" s="110"/>
      <c r="L103" s="110" t="s">
        <v>198</v>
      </c>
      <c r="M103" s="113"/>
      <c r="N103" s="113"/>
      <c r="O103" s="110"/>
      <c r="P103" s="110"/>
      <c r="Q103" s="110"/>
      <c r="R103" s="110"/>
    </row>
    <row r="104" spans="1:18" ht="25.5">
      <c r="A104" s="110">
        <v>96</v>
      </c>
      <c r="B104" s="111" t="s">
        <v>509</v>
      </c>
      <c r="C104" s="110" t="s">
        <v>555</v>
      </c>
      <c r="D104" s="110" t="s">
        <v>556</v>
      </c>
      <c r="E104" s="110" t="s">
        <v>521</v>
      </c>
      <c r="F104" s="117">
        <v>1991</v>
      </c>
      <c r="G104" s="113">
        <v>0</v>
      </c>
      <c r="H104" s="110"/>
      <c r="I104" s="110"/>
      <c r="J104" s="110"/>
      <c r="K104" s="110"/>
      <c r="L104" s="110" t="s">
        <v>198</v>
      </c>
      <c r="M104" s="113"/>
      <c r="N104" s="113"/>
      <c r="O104" s="110"/>
      <c r="P104" s="110"/>
      <c r="Q104" s="110"/>
      <c r="R104" s="110"/>
    </row>
    <row r="105" spans="1:18" ht="25.5">
      <c r="A105" s="110">
        <v>97</v>
      </c>
      <c r="B105" s="111" t="s">
        <v>526</v>
      </c>
      <c r="C105" s="110" t="s">
        <v>557</v>
      </c>
      <c r="D105" s="110" t="s">
        <v>558</v>
      </c>
      <c r="E105" s="110" t="s">
        <v>559</v>
      </c>
      <c r="F105" s="117"/>
      <c r="G105" s="113">
        <v>0</v>
      </c>
      <c r="H105" s="110"/>
      <c r="I105" s="110"/>
      <c r="J105" s="110"/>
      <c r="K105" s="110"/>
      <c r="L105" s="110" t="s">
        <v>198</v>
      </c>
      <c r="M105" s="113"/>
      <c r="N105" s="113"/>
      <c r="O105" s="110"/>
      <c r="P105" s="110"/>
      <c r="Q105" s="110"/>
      <c r="R105" s="110"/>
    </row>
    <row r="106" spans="1:18" ht="25.5">
      <c r="A106" s="110">
        <v>98</v>
      </c>
      <c r="B106" s="111" t="s">
        <v>498</v>
      </c>
      <c r="C106" s="110" t="s">
        <v>560</v>
      </c>
      <c r="D106" s="110" t="s">
        <v>561</v>
      </c>
      <c r="E106" s="110" t="s">
        <v>260</v>
      </c>
      <c r="F106" s="117">
        <v>1952</v>
      </c>
      <c r="G106" s="113">
        <v>0</v>
      </c>
      <c r="H106" s="110"/>
      <c r="I106" s="110"/>
      <c r="J106" s="110"/>
      <c r="K106" s="110"/>
      <c r="L106" s="110" t="s">
        <v>198</v>
      </c>
      <c r="M106" s="113"/>
      <c r="N106" s="113"/>
      <c r="O106" s="110"/>
      <c r="P106" s="110"/>
      <c r="Q106" s="110"/>
      <c r="R106" s="110"/>
    </row>
    <row r="107" spans="1:18" ht="25.5">
      <c r="A107" s="110">
        <v>99</v>
      </c>
      <c r="B107" s="111" t="s">
        <v>541</v>
      </c>
      <c r="C107" s="110" t="s">
        <v>562</v>
      </c>
      <c r="D107" s="110" t="s">
        <v>563</v>
      </c>
      <c r="E107" s="110" t="s">
        <v>564</v>
      </c>
      <c r="F107" s="117">
        <v>1968</v>
      </c>
      <c r="G107" s="113">
        <v>0</v>
      </c>
      <c r="H107" s="110"/>
      <c r="I107" s="110"/>
      <c r="J107" s="110"/>
      <c r="K107" s="110"/>
      <c r="L107" s="110" t="s">
        <v>198</v>
      </c>
      <c r="M107" s="113"/>
      <c r="N107" s="113"/>
      <c r="O107" s="110"/>
      <c r="P107" s="110"/>
      <c r="Q107" s="110"/>
      <c r="R107" s="110"/>
    </row>
    <row r="108" spans="1:18" ht="25.5">
      <c r="A108" s="110">
        <v>100</v>
      </c>
      <c r="B108" s="111" t="s">
        <v>498</v>
      </c>
      <c r="C108" s="110" t="s">
        <v>565</v>
      </c>
      <c r="D108" s="110" t="s">
        <v>566</v>
      </c>
      <c r="E108" s="110" t="s">
        <v>401</v>
      </c>
      <c r="F108" s="117"/>
      <c r="G108" s="113">
        <v>0</v>
      </c>
      <c r="H108" s="110"/>
      <c r="I108" s="110"/>
      <c r="J108" s="110"/>
      <c r="K108" s="110"/>
      <c r="L108" s="110" t="s">
        <v>198</v>
      </c>
      <c r="M108" s="113"/>
      <c r="N108" s="113"/>
      <c r="O108" s="110"/>
      <c r="P108" s="110"/>
      <c r="Q108" s="110"/>
      <c r="R108" s="110"/>
    </row>
    <row r="109" spans="1:18" ht="25.5">
      <c r="A109" s="110">
        <v>101</v>
      </c>
      <c r="B109" s="111" t="s">
        <v>526</v>
      </c>
      <c r="C109" s="110" t="s">
        <v>567</v>
      </c>
      <c r="D109" s="110" t="s">
        <v>568</v>
      </c>
      <c r="E109" s="110" t="s">
        <v>569</v>
      </c>
      <c r="F109" s="117"/>
      <c r="G109" s="113">
        <v>0</v>
      </c>
      <c r="H109" s="110"/>
      <c r="I109" s="110"/>
      <c r="J109" s="110"/>
      <c r="K109" s="110"/>
      <c r="L109" s="110" t="s">
        <v>198</v>
      </c>
      <c r="M109" s="113"/>
      <c r="N109" s="113"/>
      <c r="O109" s="110"/>
      <c r="P109" s="110"/>
      <c r="Q109" s="110"/>
      <c r="R109" s="110"/>
    </row>
    <row r="110" spans="1:18" ht="25.5">
      <c r="A110" s="110">
        <v>102</v>
      </c>
      <c r="B110" s="111" t="s">
        <v>498</v>
      </c>
      <c r="C110" s="110" t="s">
        <v>570</v>
      </c>
      <c r="D110" s="110" t="s">
        <v>571</v>
      </c>
      <c r="E110" s="110" t="s">
        <v>572</v>
      </c>
      <c r="F110" s="117"/>
      <c r="G110" s="113">
        <v>0</v>
      </c>
      <c r="H110" s="110"/>
      <c r="I110" s="110"/>
      <c r="J110" s="110"/>
      <c r="K110" s="110"/>
      <c r="L110" s="110" t="s">
        <v>198</v>
      </c>
      <c r="M110" s="113"/>
      <c r="N110" s="113"/>
      <c r="O110" s="110"/>
      <c r="P110" s="110"/>
      <c r="Q110" s="110"/>
      <c r="R110" s="110"/>
    </row>
    <row r="111" spans="1:18" ht="25.5">
      <c r="A111" s="110">
        <v>103</v>
      </c>
      <c r="B111" s="111" t="s">
        <v>502</v>
      </c>
      <c r="C111" s="110" t="s">
        <v>573</v>
      </c>
      <c r="D111" s="110" t="s">
        <v>574</v>
      </c>
      <c r="E111" s="110" t="s">
        <v>333</v>
      </c>
      <c r="F111" s="117"/>
      <c r="G111" s="113">
        <v>0</v>
      </c>
      <c r="H111" s="110"/>
      <c r="I111" s="110"/>
      <c r="J111" s="110"/>
      <c r="K111" s="110"/>
      <c r="L111" s="110" t="s">
        <v>198</v>
      </c>
      <c r="M111" s="113"/>
      <c r="N111" s="113"/>
      <c r="O111" s="110"/>
      <c r="P111" s="110"/>
      <c r="Q111" s="110"/>
      <c r="R111" s="110"/>
    </row>
    <row r="112" spans="1:18" ht="25.5">
      <c r="A112" s="110">
        <v>104</v>
      </c>
      <c r="B112" s="111" t="s">
        <v>498</v>
      </c>
      <c r="C112" s="110" t="s">
        <v>575</v>
      </c>
      <c r="D112" s="110" t="s">
        <v>576</v>
      </c>
      <c r="E112" s="110" t="s">
        <v>577</v>
      </c>
      <c r="F112" s="117">
        <v>1999</v>
      </c>
      <c r="G112" s="113">
        <v>0</v>
      </c>
      <c r="H112" s="110"/>
      <c r="I112" s="110"/>
      <c r="J112" s="110"/>
      <c r="K112" s="110"/>
      <c r="L112" s="110" t="s">
        <v>198</v>
      </c>
      <c r="M112" s="113"/>
      <c r="N112" s="113"/>
      <c r="O112" s="110"/>
      <c r="P112" s="110"/>
      <c r="Q112" s="110"/>
      <c r="R112" s="110"/>
    </row>
    <row r="113" spans="1:18" ht="25.5">
      <c r="A113" s="110">
        <v>105</v>
      </c>
      <c r="B113" s="111" t="s">
        <v>578</v>
      </c>
      <c r="C113" s="110" t="s">
        <v>579</v>
      </c>
      <c r="D113" s="110" t="s">
        <v>580</v>
      </c>
      <c r="E113" s="110" t="s">
        <v>581</v>
      </c>
      <c r="F113" s="117">
        <v>1952</v>
      </c>
      <c r="G113" s="113">
        <v>0</v>
      </c>
      <c r="H113" s="110"/>
      <c r="I113" s="110"/>
      <c r="J113" s="110"/>
      <c r="K113" s="110"/>
      <c r="L113" s="110" t="s">
        <v>198</v>
      </c>
      <c r="M113" s="113"/>
      <c r="N113" s="113"/>
      <c r="O113" s="110"/>
      <c r="P113" s="110"/>
      <c r="Q113" s="110"/>
      <c r="R113" s="110"/>
    </row>
    <row r="114" spans="1:18" ht="25.5">
      <c r="A114" s="110">
        <v>106</v>
      </c>
      <c r="B114" s="111" t="s">
        <v>498</v>
      </c>
      <c r="C114" s="110" t="s">
        <v>582</v>
      </c>
      <c r="D114" s="110" t="s">
        <v>583</v>
      </c>
      <c r="E114" s="110" t="s">
        <v>584</v>
      </c>
      <c r="F114" s="117">
        <v>1983</v>
      </c>
      <c r="G114" s="113">
        <v>0</v>
      </c>
      <c r="H114" s="110"/>
      <c r="I114" s="110"/>
      <c r="J114" s="110"/>
      <c r="K114" s="110"/>
      <c r="L114" s="110" t="s">
        <v>198</v>
      </c>
      <c r="M114" s="113"/>
      <c r="N114" s="113"/>
      <c r="O114" s="110"/>
      <c r="P114" s="110"/>
      <c r="Q114" s="110"/>
      <c r="R114" s="110"/>
    </row>
    <row r="115" spans="1:18" ht="25.5">
      <c r="A115" s="110">
        <v>107</v>
      </c>
      <c r="B115" s="111" t="s">
        <v>526</v>
      </c>
      <c r="C115" s="110" t="s">
        <v>585</v>
      </c>
      <c r="D115" s="110" t="s">
        <v>586</v>
      </c>
      <c r="E115" s="110" t="s">
        <v>587</v>
      </c>
      <c r="F115" s="117"/>
      <c r="G115" s="113">
        <v>0</v>
      </c>
      <c r="H115" s="110"/>
      <c r="I115" s="110"/>
      <c r="J115" s="110"/>
      <c r="K115" s="110"/>
      <c r="L115" s="110" t="s">
        <v>198</v>
      </c>
      <c r="M115" s="113"/>
      <c r="N115" s="113"/>
      <c r="O115" s="110"/>
      <c r="P115" s="110"/>
      <c r="Q115" s="110"/>
      <c r="R115" s="110"/>
    </row>
    <row r="116" spans="1:18" ht="25.5">
      <c r="A116" s="110">
        <v>108</v>
      </c>
      <c r="B116" s="111" t="s">
        <v>588</v>
      </c>
      <c r="C116" s="110" t="s">
        <v>589</v>
      </c>
      <c r="D116" s="110" t="s">
        <v>590</v>
      </c>
      <c r="E116" s="110" t="s">
        <v>486</v>
      </c>
      <c r="F116" s="117">
        <v>1984</v>
      </c>
      <c r="G116" s="113">
        <v>0</v>
      </c>
      <c r="H116" s="110"/>
      <c r="I116" s="110"/>
      <c r="J116" s="110"/>
      <c r="K116" s="110"/>
      <c r="L116" s="110" t="s">
        <v>198</v>
      </c>
      <c r="M116" s="113"/>
      <c r="N116" s="113"/>
      <c r="O116" s="110"/>
      <c r="P116" s="110"/>
      <c r="Q116" s="110"/>
      <c r="R116" s="110"/>
    </row>
    <row r="117" spans="1:18" ht="25.5">
      <c r="A117" s="110">
        <v>109</v>
      </c>
      <c r="B117" s="111" t="s">
        <v>526</v>
      </c>
      <c r="C117" s="110" t="s">
        <v>591</v>
      </c>
      <c r="D117" s="110" t="s">
        <v>592</v>
      </c>
      <c r="E117" s="110" t="s">
        <v>290</v>
      </c>
      <c r="F117" s="117">
        <v>1974</v>
      </c>
      <c r="G117" s="113">
        <v>0</v>
      </c>
      <c r="H117" s="110"/>
      <c r="I117" s="110"/>
      <c r="J117" s="110"/>
      <c r="K117" s="110"/>
      <c r="L117" s="110" t="s">
        <v>198</v>
      </c>
      <c r="M117" s="113"/>
      <c r="N117" s="113"/>
      <c r="O117" s="110"/>
      <c r="P117" s="110"/>
      <c r="Q117" s="110"/>
      <c r="R117" s="110"/>
    </row>
    <row r="118" spans="1:18" ht="25.5">
      <c r="A118" s="110">
        <v>110</v>
      </c>
      <c r="B118" s="111" t="s">
        <v>498</v>
      </c>
      <c r="C118" s="110" t="s">
        <v>593</v>
      </c>
      <c r="D118" s="110" t="s">
        <v>594</v>
      </c>
      <c r="E118" s="110" t="s">
        <v>290</v>
      </c>
      <c r="F118" s="117">
        <v>1995</v>
      </c>
      <c r="G118" s="113">
        <v>0</v>
      </c>
      <c r="H118" s="110"/>
      <c r="I118" s="110"/>
      <c r="J118" s="110"/>
      <c r="K118" s="110"/>
      <c r="L118" s="110" t="s">
        <v>198</v>
      </c>
      <c r="M118" s="113"/>
      <c r="N118" s="113"/>
      <c r="O118" s="110"/>
      <c r="P118" s="110"/>
      <c r="Q118" s="110"/>
      <c r="R118" s="110"/>
    </row>
    <row r="119" spans="1:18" ht="25.5">
      <c r="A119" s="110">
        <v>111</v>
      </c>
      <c r="B119" s="111" t="s">
        <v>541</v>
      </c>
      <c r="C119" s="110" t="s">
        <v>595</v>
      </c>
      <c r="D119" s="110" t="s">
        <v>596</v>
      </c>
      <c r="E119" s="110" t="s">
        <v>597</v>
      </c>
      <c r="F119" s="117">
        <v>1946</v>
      </c>
      <c r="G119" s="113">
        <v>0</v>
      </c>
      <c r="H119" s="110"/>
      <c r="I119" s="110"/>
      <c r="J119" s="110"/>
      <c r="K119" s="110"/>
      <c r="L119" s="110" t="s">
        <v>198</v>
      </c>
      <c r="M119" s="113"/>
      <c r="N119" s="113"/>
      <c r="O119" s="110"/>
      <c r="P119" s="110"/>
      <c r="Q119" s="110"/>
      <c r="R119" s="110"/>
    </row>
    <row r="120" spans="1:18" ht="25.5">
      <c r="A120" s="110">
        <v>112</v>
      </c>
      <c r="B120" s="111" t="s">
        <v>498</v>
      </c>
      <c r="C120" s="110" t="s">
        <v>598</v>
      </c>
      <c r="D120" s="110" t="s">
        <v>599</v>
      </c>
      <c r="E120" s="110" t="s">
        <v>600</v>
      </c>
      <c r="F120" s="117"/>
      <c r="G120" s="113">
        <v>0</v>
      </c>
      <c r="H120" s="110"/>
      <c r="I120" s="110"/>
      <c r="J120" s="110"/>
      <c r="K120" s="110"/>
      <c r="L120" s="110" t="s">
        <v>198</v>
      </c>
      <c r="M120" s="113"/>
      <c r="N120" s="113"/>
      <c r="O120" s="110"/>
      <c r="P120" s="110"/>
      <c r="Q120" s="110"/>
      <c r="R120" s="110"/>
    </row>
    <row r="121" spans="1:18" ht="25.5">
      <c r="A121" s="110">
        <v>113</v>
      </c>
      <c r="B121" s="111" t="s">
        <v>498</v>
      </c>
      <c r="C121" s="110" t="s">
        <v>601</v>
      </c>
      <c r="D121" s="110" t="s">
        <v>602</v>
      </c>
      <c r="E121" s="110" t="s">
        <v>603</v>
      </c>
      <c r="F121" s="117">
        <v>1940</v>
      </c>
      <c r="G121" s="113">
        <v>0</v>
      </c>
      <c r="H121" s="110"/>
      <c r="I121" s="110"/>
      <c r="J121" s="110"/>
      <c r="K121" s="110"/>
      <c r="L121" s="110" t="s">
        <v>198</v>
      </c>
      <c r="M121" s="113"/>
      <c r="N121" s="113"/>
      <c r="O121" s="110"/>
      <c r="P121" s="110"/>
      <c r="Q121" s="110"/>
      <c r="R121" s="110"/>
    </row>
    <row r="122" spans="1:18" ht="25.5">
      <c r="A122" s="110">
        <v>114</v>
      </c>
      <c r="B122" s="111" t="s">
        <v>498</v>
      </c>
      <c r="C122" s="110" t="s">
        <v>604</v>
      </c>
      <c r="D122" s="110" t="s">
        <v>605</v>
      </c>
      <c r="E122" s="110" t="s">
        <v>540</v>
      </c>
      <c r="F122" s="117">
        <v>1988</v>
      </c>
      <c r="G122" s="113">
        <v>0</v>
      </c>
      <c r="H122" s="110"/>
      <c r="I122" s="110"/>
      <c r="J122" s="110"/>
      <c r="K122" s="110"/>
      <c r="L122" s="110" t="s">
        <v>198</v>
      </c>
      <c r="M122" s="113"/>
      <c r="N122" s="113"/>
      <c r="O122" s="110"/>
      <c r="P122" s="110"/>
      <c r="Q122" s="110"/>
      <c r="R122" s="110"/>
    </row>
    <row r="123" spans="1:18" ht="25.5">
      <c r="A123" s="110">
        <v>115</v>
      </c>
      <c r="B123" s="111" t="s">
        <v>502</v>
      </c>
      <c r="C123" s="110" t="s">
        <v>606</v>
      </c>
      <c r="D123" s="110" t="s">
        <v>607</v>
      </c>
      <c r="E123" s="110" t="s">
        <v>608</v>
      </c>
      <c r="F123" s="117">
        <v>1957</v>
      </c>
      <c r="G123" s="113">
        <v>0</v>
      </c>
      <c r="H123" s="110"/>
      <c r="I123" s="110"/>
      <c r="J123" s="110"/>
      <c r="K123" s="110"/>
      <c r="L123" s="110" t="s">
        <v>198</v>
      </c>
      <c r="M123" s="113"/>
      <c r="N123" s="113"/>
      <c r="O123" s="110"/>
      <c r="P123" s="110"/>
      <c r="Q123" s="110"/>
      <c r="R123" s="110"/>
    </row>
    <row r="124" spans="1:18" ht="25.5">
      <c r="A124" s="110">
        <v>116</v>
      </c>
      <c r="B124" s="111" t="s">
        <v>609</v>
      </c>
      <c r="C124" s="110" t="s">
        <v>610</v>
      </c>
      <c r="D124" s="110" t="s">
        <v>611</v>
      </c>
      <c r="E124" s="110" t="s">
        <v>612</v>
      </c>
      <c r="F124" s="117">
        <v>1957</v>
      </c>
      <c r="G124" s="113">
        <v>0</v>
      </c>
      <c r="H124" s="110"/>
      <c r="I124" s="110"/>
      <c r="J124" s="110"/>
      <c r="K124" s="110"/>
      <c r="L124" s="110" t="s">
        <v>198</v>
      </c>
      <c r="M124" s="113"/>
      <c r="N124" s="113"/>
      <c r="O124" s="110"/>
      <c r="P124" s="110"/>
      <c r="Q124" s="110"/>
      <c r="R124" s="110"/>
    </row>
    <row r="125" spans="1:18" ht="25.5">
      <c r="A125" s="110">
        <v>117</v>
      </c>
      <c r="B125" s="111" t="s">
        <v>498</v>
      </c>
      <c r="C125" s="110" t="s">
        <v>613</v>
      </c>
      <c r="D125" s="110" t="s">
        <v>614</v>
      </c>
      <c r="E125" s="110" t="s">
        <v>615</v>
      </c>
      <c r="F125" s="117"/>
      <c r="G125" s="113">
        <v>0</v>
      </c>
      <c r="H125" s="110"/>
      <c r="I125" s="110"/>
      <c r="J125" s="110"/>
      <c r="K125" s="110"/>
      <c r="L125" s="110" t="s">
        <v>198</v>
      </c>
      <c r="M125" s="113"/>
      <c r="N125" s="113"/>
      <c r="O125" s="110"/>
      <c r="P125" s="110"/>
      <c r="Q125" s="110"/>
      <c r="R125" s="110"/>
    </row>
    <row r="126" spans="1:18" ht="25.5">
      <c r="A126" s="110">
        <v>118</v>
      </c>
      <c r="B126" s="111" t="s">
        <v>526</v>
      </c>
      <c r="C126" s="110" t="s">
        <v>616</v>
      </c>
      <c r="D126" s="110" t="s">
        <v>617</v>
      </c>
      <c r="E126" s="110" t="s">
        <v>618</v>
      </c>
      <c r="F126" s="117"/>
      <c r="G126" s="113">
        <v>0</v>
      </c>
      <c r="H126" s="110"/>
      <c r="I126" s="110"/>
      <c r="J126" s="110"/>
      <c r="K126" s="110"/>
      <c r="L126" s="110" t="s">
        <v>198</v>
      </c>
      <c r="M126" s="113"/>
      <c r="N126" s="113"/>
      <c r="O126" s="110"/>
      <c r="P126" s="110"/>
      <c r="Q126" s="110"/>
      <c r="R126" s="110"/>
    </row>
    <row r="127" spans="1:18" ht="25.5">
      <c r="A127" s="110">
        <v>119</v>
      </c>
      <c r="B127" s="111" t="s">
        <v>609</v>
      </c>
      <c r="C127" s="110" t="s">
        <v>619</v>
      </c>
      <c r="D127" s="110" t="s">
        <v>620</v>
      </c>
      <c r="E127" s="110" t="s">
        <v>559</v>
      </c>
      <c r="F127" s="117"/>
      <c r="G127" s="113">
        <v>0</v>
      </c>
      <c r="H127" s="110"/>
      <c r="I127" s="110"/>
      <c r="J127" s="110"/>
      <c r="K127" s="110"/>
      <c r="L127" s="110" t="s">
        <v>198</v>
      </c>
      <c r="M127" s="113"/>
      <c r="N127" s="113"/>
      <c r="O127" s="110"/>
      <c r="P127" s="110"/>
      <c r="Q127" s="110"/>
      <c r="R127" s="110"/>
    </row>
    <row r="128" spans="1:18" ht="25.5">
      <c r="A128" s="110">
        <v>120</v>
      </c>
      <c r="B128" s="111" t="s">
        <v>541</v>
      </c>
      <c r="C128" s="110" t="s">
        <v>621</v>
      </c>
      <c r="D128" s="110" t="s">
        <v>622</v>
      </c>
      <c r="E128" s="110" t="s">
        <v>623</v>
      </c>
      <c r="F128" s="117">
        <v>1940</v>
      </c>
      <c r="G128" s="113">
        <v>0</v>
      </c>
      <c r="H128" s="110"/>
      <c r="I128" s="110"/>
      <c r="J128" s="110"/>
      <c r="K128" s="110"/>
      <c r="L128" s="110" t="s">
        <v>198</v>
      </c>
      <c r="M128" s="113"/>
      <c r="N128" s="113"/>
      <c r="O128" s="110"/>
      <c r="P128" s="110"/>
      <c r="Q128" s="110"/>
      <c r="R128" s="110"/>
    </row>
    <row r="129" spans="1:18" ht="25.5">
      <c r="A129" s="110">
        <v>121</v>
      </c>
      <c r="B129" s="111" t="s">
        <v>624</v>
      </c>
      <c r="C129" s="110" t="s">
        <v>247</v>
      </c>
      <c r="D129" s="110" t="s">
        <v>625</v>
      </c>
      <c r="E129" s="110" t="s">
        <v>626</v>
      </c>
      <c r="F129" s="117">
        <v>1977</v>
      </c>
      <c r="G129" s="113">
        <v>0</v>
      </c>
      <c r="H129" s="110"/>
      <c r="I129" s="110"/>
      <c r="J129" s="110"/>
      <c r="K129" s="110"/>
      <c r="L129" s="110" t="s">
        <v>198</v>
      </c>
      <c r="M129" s="113"/>
      <c r="N129" s="113"/>
      <c r="O129" s="110"/>
      <c r="P129" s="110"/>
      <c r="Q129" s="110"/>
      <c r="R129" s="110"/>
    </row>
    <row r="130" spans="1:18" ht="25.5">
      <c r="A130" s="110">
        <v>122</v>
      </c>
      <c r="B130" s="111" t="s">
        <v>627</v>
      </c>
      <c r="C130" s="110" t="s">
        <v>628</v>
      </c>
      <c r="D130" s="110" t="s">
        <v>629</v>
      </c>
      <c r="E130" s="110" t="s">
        <v>630</v>
      </c>
      <c r="F130" s="117">
        <v>1940</v>
      </c>
      <c r="G130" s="113">
        <v>0</v>
      </c>
      <c r="H130" s="110"/>
      <c r="I130" s="110"/>
      <c r="J130" s="110"/>
      <c r="K130" s="110"/>
      <c r="L130" s="110" t="s">
        <v>198</v>
      </c>
      <c r="M130" s="113"/>
      <c r="N130" s="113"/>
      <c r="O130" s="110"/>
      <c r="P130" s="110"/>
      <c r="Q130" s="110"/>
      <c r="R130" s="110"/>
    </row>
    <row r="131" spans="1:18" ht="25.5">
      <c r="A131" s="110">
        <v>123</v>
      </c>
      <c r="B131" s="111" t="s">
        <v>631</v>
      </c>
      <c r="C131" s="110" t="s">
        <v>632</v>
      </c>
      <c r="D131" s="110" t="s">
        <v>633</v>
      </c>
      <c r="E131" s="110" t="s">
        <v>634</v>
      </c>
      <c r="F131" s="117"/>
      <c r="G131" s="113">
        <v>0</v>
      </c>
      <c r="H131" s="110"/>
      <c r="I131" s="110"/>
      <c r="J131" s="110"/>
      <c r="K131" s="110"/>
      <c r="L131" s="110" t="s">
        <v>198</v>
      </c>
      <c r="M131" s="113"/>
      <c r="N131" s="113"/>
      <c r="O131" s="110"/>
      <c r="P131" s="110"/>
      <c r="Q131" s="110"/>
      <c r="R131" s="110"/>
    </row>
    <row r="132" spans="1:18" ht="25.5">
      <c r="A132" s="110">
        <v>124</v>
      </c>
      <c r="B132" s="111" t="s">
        <v>498</v>
      </c>
      <c r="C132" s="110" t="s">
        <v>635</v>
      </c>
      <c r="D132" s="110" t="s">
        <v>636</v>
      </c>
      <c r="E132" s="110" t="s">
        <v>464</v>
      </c>
      <c r="F132" s="117"/>
      <c r="G132" s="113">
        <v>0</v>
      </c>
      <c r="H132" s="110"/>
      <c r="I132" s="110"/>
      <c r="J132" s="110"/>
      <c r="K132" s="110"/>
      <c r="L132" s="110" t="s">
        <v>198</v>
      </c>
      <c r="M132" s="113"/>
      <c r="N132" s="113"/>
      <c r="O132" s="110"/>
      <c r="P132" s="110"/>
      <c r="Q132" s="110"/>
      <c r="R132" s="110"/>
    </row>
    <row r="133" spans="1:18" ht="25.5">
      <c r="A133" s="110">
        <v>125</v>
      </c>
      <c r="B133" s="111" t="s">
        <v>637</v>
      </c>
      <c r="C133" s="110" t="s">
        <v>638</v>
      </c>
      <c r="D133" s="110" t="s">
        <v>639</v>
      </c>
      <c r="E133" s="110" t="s">
        <v>640</v>
      </c>
      <c r="F133" s="117">
        <v>1978</v>
      </c>
      <c r="G133" s="113">
        <v>0</v>
      </c>
      <c r="H133" s="110"/>
      <c r="I133" s="110"/>
      <c r="J133" s="110"/>
      <c r="K133" s="110"/>
      <c r="L133" s="110" t="s">
        <v>198</v>
      </c>
      <c r="M133" s="113"/>
      <c r="N133" s="113"/>
      <c r="O133" s="110"/>
      <c r="P133" s="110"/>
      <c r="Q133" s="110"/>
      <c r="R133" s="110"/>
    </row>
    <row r="134" spans="1:18" ht="25.5">
      <c r="A134" s="110">
        <v>129</v>
      </c>
      <c r="B134" s="111" t="s">
        <v>526</v>
      </c>
      <c r="C134" s="110" t="s">
        <v>641</v>
      </c>
      <c r="D134" s="110" t="s">
        <v>642</v>
      </c>
      <c r="E134" s="110" t="s">
        <v>643</v>
      </c>
      <c r="F134" s="117"/>
      <c r="G134" s="113">
        <v>0</v>
      </c>
      <c r="H134" s="110"/>
      <c r="I134" s="110"/>
      <c r="J134" s="110"/>
      <c r="K134" s="110"/>
      <c r="L134" s="110" t="s">
        <v>198</v>
      </c>
      <c r="M134" s="113"/>
      <c r="N134" s="113"/>
      <c r="O134" s="110"/>
      <c r="P134" s="110"/>
      <c r="Q134" s="110"/>
      <c r="R134" s="110"/>
    </row>
    <row r="135" spans="1:18" ht="25.5">
      <c r="A135" s="110">
        <v>127</v>
      </c>
      <c r="B135" s="111" t="s">
        <v>644</v>
      </c>
      <c r="C135" s="110" t="s">
        <v>645</v>
      </c>
      <c r="D135" s="110" t="s">
        <v>646</v>
      </c>
      <c r="E135" s="110" t="s">
        <v>260</v>
      </c>
      <c r="F135" s="117">
        <v>1983</v>
      </c>
      <c r="G135" s="113">
        <v>0</v>
      </c>
      <c r="H135" s="110"/>
      <c r="I135" s="110"/>
      <c r="J135" s="110"/>
      <c r="K135" s="110"/>
      <c r="L135" s="110" t="s">
        <v>198</v>
      </c>
      <c r="M135" s="113"/>
      <c r="N135" s="113"/>
      <c r="O135" s="110"/>
      <c r="P135" s="110"/>
      <c r="Q135" s="110"/>
      <c r="R135" s="110"/>
    </row>
    <row r="136" spans="1:18" ht="25.5">
      <c r="A136" s="110">
        <v>128</v>
      </c>
      <c r="B136" s="111" t="s">
        <v>526</v>
      </c>
      <c r="C136" s="110" t="s">
        <v>647</v>
      </c>
      <c r="D136" s="110" t="s">
        <v>648</v>
      </c>
      <c r="E136" s="110" t="s">
        <v>241</v>
      </c>
      <c r="F136" s="117">
        <v>1996</v>
      </c>
      <c r="G136" s="113">
        <v>0</v>
      </c>
      <c r="H136" s="110"/>
      <c r="I136" s="110"/>
      <c r="J136" s="110"/>
      <c r="K136" s="110"/>
      <c r="L136" s="110" t="s">
        <v>198</v>
      </c>
      <c r="M136" s="113"/>
      <c r="N136" s="113"/>
      <c r="O136" s="110"/>
      <c r="P136" s="110"/>
      <c r="Q136" s="110"/>
      <c r="R136" s="110"/>
    </row>
    <row r="137" spans="1:18" ht="25.5">
      <c r="A137" s="110">
        <v>129</v>
      </c>
      <c r="B137" s="111" t="s">
        <v>498</v>
      </c>
      <c r="C137" s="110" t="s">
        <v>649</v>
      </c>
      <c r="D137" s="110" t="s">
        <v>650</v>
      </c>
      <c r="E137" s="110" t="s">
        <v>651</v>
      </c>
      <c r="F137" s="117">
        <v>1971</v>
      </c>
      <c r="G137" s="113">
        <v>0</v>
      </c>
      <c r="H137" s="110"/>
      <c r="I137" s="110"/>
      <c r="J137" s="110"/>
      <c r="K137" s="110"/>
      <c r="L137" s="110" t="s">
        <v>198</v>
      </c>
      <c r="M137" s="113"/>
      <c r="N137" s="113"/>
      <c r="O137" s="110"/>
      <c r="P137" s="110"/>
      <c r="Q137" s="110"/>
      <c r="R137" s="110"/>
    </row>
    <row r="138" spans="1:18" ht="25.5">
      <c r="A138" s="110">
        <v>130</v>
      </c>
      <c r="B138" s="111" t="s">
        <v>498</v>
      </c>
      <c r="C138" s="110" t="s">
        <v>652</v>
      </c>
      <c r="D138" s="110" t="s">
        <v>653</v>
      </c>
      <c r="E138" s="110" t="s">
        <v>654</v>
      </c>
      <c r="F138" s="117"/>
      <c r="G138" s="113">
        <v>0</v>
      </c>
      <c r="H138" s="110"/>
      <c r="I138" s="110"/>
      <c r="J138" s="110"/>
      <c r="K138" s="110"/>
      <c r="L138" s="110" t="s">
        <v>198</v>
      </c>
      <c r="M138" s="113"/>
      <c r="N138" s="113"/>
      <c r="O138" s="110"/>
      <c r="P138" s="110"/>
      <c r="Q138" s="110"/>
      <c r="R138" s="110"/>
    </row>
    <row r="139" spans="1:18" ht="25.5">
      <c r="A139" s="110">
        <v>131</v>
      </c>
      <c r="B139" s="111" t="s">
        <v>498</v>
      </c>
      <c r="C139" s="110" t="s">
        <v>655</v>
      </c>
      <c r="D139" s="110" t="s">
        <v>656</v>
      </c>
      <c r="E139" s="110" t="s">
        <v>549</v>
      </c>
      <c r="F139" s="117"/>
      <c r="G139" s="113">
        <v>0</v>
      </c>
      <c r="H139" s="110"/>
      <c r="I139" s="110"/>
      <c r="J139" s="110"/>
      <c r="K139" s="110"/>
      <c r="L139" s="110" t="s">
        <v>198</v>
      </c>
      <c r="M139" s="113"/>
      <c r="N139" s="113"/>
      <c r="O139" s="110"/>
      <c r="P139" s="110"/>
      <c r="Q139" s="110"/>
      <c r="R139" s="110"/>
    </row>
    <row r="140" spans="1:18" ht="25.5">
      <c r="A140" s="110">
        <v>132</v>
      </c>
      <c r="B140" s="111" t="s">
        <v>657</v>
      </c>
      <c r="C140" s="110" t="s">
        <v>658</v>
      </c>
      <c r="D140" s="110" t="s">
        <v>659</v>
      </c>
      <c r="E140" s="110" t="s">
        <v>660</v>
      </c>
      <c r="F140" s="117">
        <v>1942</v>
      </c>
      <c r="G140" s="113">
        <v>0</v>
      </c>
      <c r="H140" s="110"/>
      <c r="I140" s="110"/>
      <c r="J140" s="110"/>
      <c r="K140" s="110"/>
      <c r="L140" s="110" t="s">
        <v>198</v>
      </c>
      <c r="M140" s="113"/>
      <c r="N140" s="113"/>
      <c r="O140" s="110"/>
      <c r="P140" s="110"/>
      <c r="Q140" s="110"/>
      <c r="R140" s="110"/>
    </row>
    <row r="141" spans="1:18" ht="25.5">
      <c r="A141" s="110">
        <v>133</v>
      </c>
      <c r="B141" s="111" t="s">
        <v>526</v>
      </c>
      <c r="C141" s="110" t="s">
        <v>661</v>
      </c>
      <c r="D141" s="110" t="s">
        <v>662</v>
      </c>
      <c r="E141" s="110" t="s">
        <v>663</v>
      </c>
      <c r="F141" s="117">
        <v>1957</v>
      </c>
      <c r="G141" s="113">
        <v>0</v>
      </c>
      <c r="H141" s="110"/>
      <c r="I141" s="110"/>
      <c r="J141" s="110"/>
      <c r="K141" s="110"/>
      <c r="L141" s="110" t="s">
        <v>198</v>
      </c>
      <c r="M141" s="113"/>
      <c r="N141" s="113"/>
      <c r="O141" s="110"/>
      <c r="P141" s="110"/>
      <c r="Q141" s="110"/>
      <c r="R141" s="110"/>
    </row>
    <row r="142" spans="1:18" ht="25.5">
      <c r="A142" s="110">
        <v>134</v>
      </c>
      <c r="B142" s="111" t="s">
        <v>498</v>
      </c>
      <c r="C142" s="110" t="s">
        <v>664</v>
      </c>
      <c r="D142" s="110" t="s">
        <v>665</v>
      </c>
      <c r="E142" s="110" t="s">
        <v>260</v>
      </c>
      <c r="F142" s="117"/>
      <c r="G142" s="113">
        <v>0</v>
      </c>
      <c r="H142" s="110"/>
      <c r="I142" s="110"/>
      <c r="J142" s="110"/>
      <c r="K142" s="110"/>
      <c r="L142" s="110" t="s">
        <v>198</v>
      </c>
      <c r="M142" s="113"/>
      <c r="N142" s="113"/>
      <c r="O142" s="110"/>
      <c r="P142" s="110"/>
      <c r="Q142" s="110"/>
      <c r="R142" s="110"/>
    </row>
    <row r="143" spans="1:18" ht="25.5">
      <c r="A143" s="110">
        <v>135</v>
      </c>
      <c r="B143" s="111" t="s">
        <v>666</v>
      </c>
      <c r="C143" s="110" t="s">
        <v>667</v>
      </c>
      <c r="D143" s="110" t="s">
        <v>668</v>
      </c>
      <c r="E143" s="110" t="s">
        <v>564</v>
      </c>
      <c r="F143" s="117"/>
      <c r="G143" s="113">
        <v>0</v>
      </c>
      <c r="H143" s="110"/>
      <c r="I143" s="110"/>
      <c r="J143" s="110"/>
      <c r="K143" s="110"/>
      <c r="L143" s="110" t="s">
        <v>198</v>
      </c>
      <c r="M143" s="113"/>
      <c r="N143" s="113"/>
      <c r="O143" s="110"/>
      <c r="P143" s="110"/>
      <c r="Q143" s="110"/>
      <c r="R143" s="110"/>
    </row>
    <row r="144" spans="1:18" ht="25.5">
      <c r="A144" s="110">
        <v>136</v>
      </c>
      <c r="B144" s="111" t="s">
        <v>498</v>
      </c>
      <c r="C144" s="110" t="s">
        <v>669</v>
      </c>
      <c r="D144" s="110" t="s">
        <v>670</v>
      </c>
      <c r="E144" s="110" t="s">
        <v>671</v>
      </c>
      <c r="F144" s="117"/>
      <c r="G144" s="113">
        <v>0</v>
      </c>
      <c r="H144" s="110"/>
      <c r="I144" s="110"/>
      <c r="J144" s="110"/>
      <c r="K144" s="110"/>
      <c r="L144" s="110" t="s">
        <v>198</v>
      </c>
      <c r="M144" s="113"/>
      <c r="N144" s="113"/>
      <c r="O144" s="110"/>
      <c r="P144" s="110"/>
      <c r="Q144" s="110"/>
      <c r="R144" s="110"/>
    </row>
    <row r="145" spans="1:18" ht="25.5">
      <c r="A145" s="110">
        <v>137</v>
      </c>
      <c r="B145" s="111" t="s">
        <v>498</v>
      </c>
      <c r="C145" s="110" t="s">
        <v>672</v>
      </c>
      <c r="D145" s="110" t="s">
        <v>673</v>
      </c>
      <c r="E145" s="110" t="s">
        <v>267</v>
      </c>
      <c r="F145" s="117"/>
      <c r="G145" s="113">
        <v>0</v>
      </c>
      <c r="H145" s="110"/>
      <c r="I145" s="110"/>
      <c r="J145" s="110"/>
      <c r="K145" s="110"/>
      <c r="L145" s="110" t="s">
        <v>198</v>
      </c>
      <c r="M145" s="113"/>
      <c r="N145" s="113"/>
      <c r="O145" s="110"/>
      <c r="P145" s="110"/>
      <c r="Q145" s="110"/>
      <c r="R145" s="110"/>
    </row>
    <row r="146" spans="1:18" ht="25.5">
      <c r="A146" s="110">
        <v>138</v>
      </c>
      <c r="B146" s="111" t="s">
        <v>498</v>
      </c>
      <c r="C146" s="110" t="s">
        <v>674</v>
      </c>
      <c r="D146" s="110" t="s">
        <v>675</v>
      </c>
      <c r="E146" s="110" t="s">
        <v>676</v>
      </c>
      <c r="F146" s="117"/>
      <c r="G146" s="113">
        <v>0</v>
      </c>
      <c r="H146" s="110"/>
      <c r="I146" s="110"/>
      <c r="J146" s="110"/>
      <c r="K146" s="110"/>
      <c r="L146" s="110" t="s">
        <v>198</v>
      </c>
      <c r="M146" s="113"/>
      <c r="N146" s="113"/>
      <c r="O146" s="110"/>
      <c r="P146" s="110"/>
      <c r="Q146" s="110"/>
      <c r="R146" s="110"/>
    </row>
    <row r="147" spans="1:18" ht="25.5">
      <c r="A147" s="110">
        <v>139</v>
      </c>
      <c r="B147" s="111" t="s">
        <v>498</v>
      </c>
      <c r="C147" s="110" t="s">
        <v>677</v>
      </c>
      <c r="D147" s="110" t="s">
        <v>678</v>
      </c>
      <c r="E147" s="110" t="s">
        <v>417</v>
      </c>
      <c r="F147" s="117"/>
      <c r="G147" s="113">
        <v>0</v>
      </c>
      <c r="H147" s="110"/>
      <c r="I147" s="110"/>
      <c r="J147" s="110"/>
      <c r="K147" s="110"/>
      <c r="L147" s="110" t="s">
        <v>198</v>
      </c>
      <c r="M147" s="113"/>
      <c r="N147" s="113"/>
      <c r="O147" s="110"/>
      <c r="P147" s="110"/>
      <c r="Q147" s="110"/>
      <c r="R147" s="110"/>
    </row>
    <row r="148" spans="1:18" ht="25.5">
      <c r="A148" s="110">
        <v>140</v>
      </c>
      <c r="B148" s="111" t="s">
        <v>526</v>
      </c>
      <c r="C148" s="110" t="s">
        <v>679</v>
      </c>
      <c r="D148" s="110" t="s">
        <v>680</v>
      </c>
      <c r="E148" s="110" t="s">
        <v>681</v>
      </c>
      <c r="F148" s="117">
        <v>1989</v>
      </c>
      <c r="G148" s="113">
        <v>0</v>
      </c>
      <c r="H148" s="110"/>
      <c r="I148" s="110"/>
      <c r="J148" s="110"/>
      <c r="K148" s="110"/>
      <c r="L148" s="110" t="s">
        <v>198</v>
      </c>
      <c r="M148" s="113"/>
      <c r="N148" s="113"/>
      <c r="O148" s="110"/>
      <c r="P148" s="110"/>
      <c r="Q148" s="110"/>
      <c r="R148" s="110"/>
    </row>
    <row r="149" spans="1:18" ht="25.5">
      <c r="A149" s="110">
        <v>141</v>
      </c>
      <c r="B149" s="111" t="s">
        <v>682</v>
      </c>
      <c r="C149" s="110" t="s">
        <v>683</v>
      </c>
      <c r="D149" s="110" t="s">
        <v>684</v>
      </c>
      <c r="E149" s="110" t="s">
        <v>685</v>
      </c>
      <c r="F149" s="117">
        <v>1994</v>
      </c>
      <c r="G149" s="113">
        <v>0</v>
      </c>
      <c r="H149" s="110"/>
      <c r="I149" s="110"/>
      <c r="J149" s="110"/>
      <c r="K149" s="110"/>
      <c r="L149" s="110" t="s">
        <v>198</v>
      </c>
      <c r="M149" s="113"/>
      <c r="N149" s="113"/>
      <c r="O149" s="110"/>
      <c r="P149" s="110"/>
      <c r="Q149" s="110"/>
      <c r="R149" s="110"/>
    </row>
    <row r="150" spans="1:18" ht="25.5">
      <c r="A150" s="110">
        <v>142</v>
      </c>
      <c r="B150" s="111" t="s">
        <v>526</v>
      </c>
      <c r="C150" s="110" t="s">
        <v>686</v>
      </c>
      <c r="D150" s="110" t="s">
        <v>687</v>
      </c>
      <c r="E150" s="110" t="s">
        <v>688</v>
      </c>
      <c r="F150" s="117">
        <v>1958</v>
      </c>
      <c r="G150" s="113">
        <v>0</v>
      </c>
      <c r="H150" s="110"/>
      <c r="I150" s="110"/>
      <c r="J150" s="110"/>
      <c r="K150" s="110"/>
      <c r="L150" s="110" t="s">
        <v>198</v>
      </c>
      <c r="M150" s="113"/>
      <c r="N150" s="113"/>
      <c r="O150" s="110"/>
      <c r="P150" s="110"/>
      <c r="Q150" s="110"/>
      <c r="R150" s="110"/>
    </row>
    <row r="151" spans="1:18" ht="25.5">
      <c r="A151" s="110">
        <v>143</v>
      </c>
      <c r="B151" s="111" t="s">
        <v>498</v>
      </c>
      <c r="C151" s="110" t="s">
        <v>689</v>
      </c>
      <c r="D151" s="110" t="s">
        <v>690</v>
      </c>
      <c r="E151" s="110" t="s">
        <v>691</v>
      </c>
      <c r="F151" s="117"/>
      <c r="G151" s="113">
        <v>0</v>
      </c>
      <c r="H151" s="110"/>
      <c r="I151" s="110"/>
      <c r="J151" s="110"/>
      <c r="K151" s="110"/>
      <c r="L151" s="110" t="s">
        <v>198</v>
      </c>
      <c r="M151" s="113"/>
      <c r="N151" s="113"/>
      <c r="O151" s="110"/>
      <c r="P151" s="110"/>
      <c r="Q151" s="110"/>
      <c r="R151" s="110"/>
    </row>
    <row r="152" spans="1:18" ht="25.5">
      <c r="A152" s="110">
        <v>144</v>
      </c>
      <c r="B152" s="111" t="s">
        <v>498</v>
      </c>
      <c r="C152" s="110" t="s">
        <v>692</v>
      </c>
      <c r="D152" s="110" t="s">
        <v>693</v>
      </c>
      <c r="E152" s="110" t="s">
        <v>694</v>
      </c>
      <c r="F152" s="117"/>
      <c r="G152" s="113">
        <v>0</v>
      </c>
      <c r="H152" s="110"/>
      <c r="I152" s="110"/>
      <c r="J152" s="110"/>
      <c r="K152" s="110"/>
      <c r="L152" s="110" t="s">
        <v>198</v>
      </c>
      <c r="M152" s="113"/>
      <c r="N152" s="113"/>
      <c r="O152" s="110"/>
      <c r="P152" s="110"/>
      <c r="Q152" s="110"/>
      <c r="R152" s="110"/>
    </row>
    <row r="153" spans="1:18" ht="25.5">
      <c r="A153" s="110">
        <v>145</v>
      </c>
      <c r="B153" s="111" t="s">
        <v>502</v>
      </c>
      <c r="C153" s="110" t="s">
        <v>695</v>
      </c>
      <c r="D153" s="110" t="s">
        <v>696</v>
      </c>
      <c r="E153" s="110" t="s">
        <v>697</v>
      </c>
      <c r="F153" s="117">
        <v>1966</v>
      </c>
      <c r="G153" s="113">
        <v>0</v>
      </c>
      <c r="H153" s="110"/>
      <c r="I153" s="110"/>
      <c r="J153" s="110"/>
      <c r="K153" s="110"/>
      <c r="L153" s="110" t="s">
        <v>198</v>
      </c>
      <c r="M153" s="113"/>
      <c r="N153" s="113"/>
      <c r="O153" s="110"/>
      <c r="P153" s="110"/>
      <c r="Q153" s="110"/>
      <c r="R153" s="110"/>
    </row>
    <row r="154" spans="1:18" ht="25.5">
      <c r="A154" s="110">
        <v>146</v>
      </c>
      <c r="B154" s="111" t="s">
        <v>698</v>
      </c>
      <c r="C154" s="110" t="s">
        <v>699</v>
      </c>
      <c r="D154" s="110" t="s">
        <v>700</v>
      </c>
      <c r="E154" s="110" t="s">
        <v>701</v>
      </c>
      <c r="F154" s="117"/>
      <c r="G154" s="113">
        <v>0</v>
      </c>
      <c r="H154" s="110"/>
      <c r="I154" s="110"/>
      <c r="J154" s="110"/>
      <c r="K154" s="110"/>
      <c r="L154" s="110" t="s">
        <v>198</v>
      </c>
      <c r="M154" s="113"/>
      <c r="N154" s="113"/>
      <c r="O154" s="110"/>
      <c r="P154" s="110"/>
      <c r="Q154" s="110"/>
      <c r="R154" s="110"/>
    </row>
    <row r="155" spans="1:18" ht="25.5">
      <c r="A155" s="110">
        <v>147</v>
      </c>
      <c r="B155" s="111" t="s">
        <v>498</v>
      </c>
      <c r="C155" s="110" t="s">
        <v>702</v>
      </c>
      <c r="D155" s="110" t="s">
        <v>703</v>
      </c>
      <c r="E155" s="110" t="s">
        <v>521</v>
      </c>
      <c r="F155" s="117">
        <v>1974</v>
      </c>
      <c r="G155" s="113">
        <v>0</v>
      </c>
      <c r="H155" s="110"/>
      <c r="I155" s="110"/>
      <c r="J155" s="110"/>
      <c r="K155" s="110"/>
      <c r="L155" s="110" t="s">
        <v>198</v>
      </c>
      <c r="M155" s="113"/>
      <c r="N155" s="113"/>
      <c r="O155" s="110"/>
      <c r="P155" s="110"/>
      <c r="Q155" s="110"/>
      <c r="R155" s="110"/>
    </row>
    <row r="156" spans="1:18" ht="25.5">
      <c r="A156" s="110">
        <v>148</v>
      </c>
      <c r="B156" s="111" t="s">
        <v>588</v>
      </c>
      <c r="C156" s="110" t="s">
        <v>704</v>
      </c>
      <c r="D156" s="110" t="s">
        <v>705</v>
      </c>
      <c r="E156" s="110" t="s">
        <v>706</v>
      </c>
      <c r="F156" s="117"/>
      <c r="G156" s="113">
        <v>0</v>
      </c>
      <c r="H156" s="110"/>
      <c r="I156" s="110"/>
      <c r="J156" s="110"/>
      <c r="K156" s="110"/>
      <c r="L156" s="110" t="s">
        <v>198</v>
      </c>
      <c r="M156" s="113"/>
      <c r="N156" s="113"/>
      <c r="O156" s="110"/>
      <c r="P156" s="110"/>
      <c r="Q156" s="110"/>
      <c r="R156" s="110"/>
    </row>
    <row r="157" spans="1:18" ht="25.5">
      <c r="A157" s="110">
        <v>149</v>
      </c>
      <c r="B157" s="111" t="s">
        <v>498</v>
      </c>
      <c r="C157" s="110" t="s">
        <v>707</v>
      </c>
      <c r="D157" s="110" t="s">
        <v>708</v>
      </c>
      <c r="E157" s="110" t="s">
        <v>709</v>
      </c>
      <c r="F157" s="117">
        <v>1989</v>
      </c>
      <c r="G157" s="113">
        <v>0</v>
      </c>
      <c r="H157" s="110"/>
      <c r="I157" s="110"/>
      <c r="J157" s="110"/>
      <c r="K157" s="110"/>
      <c r="L157" s="110" t="s">
        <v>198</v>
      </c>
      <c r="M157" s="113"/>
      <c r="N157" s="113"/>
      <c r="O157" s="110"/>
      <c r="P157" s="110"/>
      <c r="Q157" s="110"/>
      <c r="R157" s="110"/>
    </row>
    <row r="158" spans="1:18" ht="25.5">
      <c r="A158" s="110">
        <v>150</v>
      </c>
      <c r="B158" s="111" t="s">
        <v>498</v>
      </c>
      <c r="C158" s="110" t="s">
        <v>710</v>
      </c>
      <c r="D158" s="110" t="s">
        <v>711</v>
      </c>
      <c r="E158" s="110" t="s">
        <v>709</v>
      </c>
      <c r="F158" s="117">
        <v>1959</v>
      </c>
      <c r="G158" s="113">
        <v>0</v>
      </c>
      <c r="H158" s="110"/>
      <c r="I158" s="110"/>
      <c r="J158" s="110"/>
      <c r="K158" s="110"/>
      <c r="L158" s="110" t="s">
        <v>198</v>
      </c>
      <c r="M158" s="113"/>
      <c r="N158" s="113"/>
      <c r="O158" s="110"/>
      <c r="P158" s="110"/>
      <c r="Q158" s="110"/>
      <c r="R158" s="110"/>
    </row>
    <row r="159" spans="1:18" ht="25.5">
      <c r="A159" s="110">
        <v>151</v>
      </c>
      <c r="B159" s="111" t="s">
        <v>526</v>
      </c>
      <c r="C159" s="110" t="s">
        <v>712</v>
      </c>
      <c r="D159" s="110" t="s">
        <v>713</v>
      </c>
      <c r="E159" s="110" t="s">
        <v>714</v>
      </c>
      <c r="F159" s="117">
        <v>1982</v>
      </c>
      <c r="G159" s="113">
        <v>0</v>
      </c>
      <c r="H159" s="110"/>
      <c r="I159" s="110"/>
      <c r="J159" s="110"/>
      <c r="K159" s="110"/>
      <c r="L159" s="110" t="s">
        <v>198</v>
      </c>
      <c r="M159" s="113"/>
      <c r="N159" s="113"/>
      <c r="O159" s="110"/>
      <c r="P159" s="110"/>
      <c r="Q159" s="110"/>
      <c r="R159" s="110"/>
    </row>
    <row r="160" spans="1:18" ht="25.5">
      <c r="A160" s="110">
        <v>152</v>
      </c>
      <c r="B160" s="111" t="s">
        <v>509</v>
      </c>
      <c r="C160" s="110" t="s">
        <v>715</v>
      </c>
      <c r="D160" s="110" t="s">
        <v>716</v>
      </c>
      <c r="E160" s="110" t="s">
        <v>717</v>
      </c>
      <c r="F160" s="117"/>
      <c r="G160" s="113">
        <v>0</v>
      </c>
      <c r="H160" s="110"/>
      <c r="I160" s="110"/>
      <c r="J160" s="110"/>
      <c r="K160" s="110"/>
      <c r="L160" s="110" t="s">
        <v>198</v>
      </c>
      <c r="M160" s="113"/>
      <c r="N160" s="113"/>
      <c r="O160" s="110"/>
      <c r="P160" s="110"/>
      <c r="Q160" s="110"/>
      <c r="R160" s="110"/>
    </row>
    <row r="161" spans="1:18" ht="25.5">
      <c r="A161" s="110">
        <v>153</v>
      </c>
      <c r="B161" s="111" t="s">
        <v>666</v>
      </c>
      <c r="C161" s="110" t="s">
        <v>718</v>
      </c>
      <c r="D161" s="110" t="s">
        <v>719</v>
      </c>
      <c r="E161" s="110" t="s">
        <v>284</v>
      </c>
      <c r="F161" s="117">
        <v>1956</v>
      </c>
      <c r="G161" s="113">
        <v>0</v>
      </c>
      <c r="H161" s="110"/>
      <c r="I161" s="110"/>
      <c r="J161" s="110"/>
      <c r="K161" s="110"/>
      <c r="L161" s="110" t="s">
        <v>198</v>
      </c>
      <c r="M161" s="113"/>
      <c r="N161" s="113"/>
      <c r="O161" s="110"/>
      <c r="P161" s="110"/>
      <c r="Q161" s="110"/>
      <c r="R161" s="110"/>
    </row>
    <row r="162" spans="1:18" ht="25.5">
      <c r="A162" s="110">
        <v>154</v>
      </c>
      <c r="B162" s="111" t="s">
        <v>541</v>
      </c>
      <c r="C162" s="110" t="s">
        <v>720</v>
      </c>
      <c r="D162" s="110" t="s">
        <v>721</v>
      </c>
      <c r="E162" s="110" t="s">
        <v>405</v>
      </c>
      <c r="F162" s="117"/>
      <c r="G162" s="113">
        <v>0</v>
      </c>
      <c r="H162" s="110"/>
      <c r="I162" s="110"/>
      <c r="J162" s="110"/>
      <c r="K162" s="110"/>
      <c r="L162" s="110" t="s">
        <v>198</v>
      </c>
      <c r="M162" s="113"/>
      <c r="N162" s="113"/>
      <c r="O162" s="110"/>
      <c r="P162" s="110"/>
      <c r="Q162" s="110"/>
      <c r="R162" s="110"/>
    </row>
    <row r="163" spans="1:18" ht="25.5">
      <c r="A163" s="110">
        <v>155</v>
      </c>
      <c r="B163" s="111" t="s">
        <v>526</v>
      </c>
      <c r="C163" s="110" t="s">
        <v>722</v>
      </c>
      <c r="D163" s="110" t="s">
        <v>723</v>
      </c>
      <c r="E163" s="110" t="s">
        <v>724</v>
      </c>
      <c r="F163" s="117"/>
      <c r="G163" s="113">
        <v>0</v>
      </c>
      <c r="H163" s="110"/>
      <c r="I163" s="110"/>
      <c r="J163" s="110"/>
      <c r="K163" s="110"/>
      <c r="L163" s="110" t="s">
        <v>198</v>
      </c>
      <c r="M163" s="113"/>
      <c r="N163" s="113"/>
      <c r="O163" s="110"/>
      <c r="P163" s="110"/>
      <c r="Q163" s="110"/>
      <c r="R163" s="110"/>
    </row>
    <row r="164" spans="1:18" ht="25.5">
      <c r="A164" s="110">
        <v>156</v>
      </c>
      <c r="B164" s="111" t="s">
        <v>498</v>
      </c>
      <c r="C164" s="110" t="s">
        <v>725</v>
      </c>
      <c r="D164" s="110" t="s">
        <v>726</v>
      </c>
      <c r="E164" s="110" t="s">
        <v>333</v>
      </c>
      <c r="F164" s="117"/>
      <c r="G164" s="113">
        <v>0</v>
      </c>
      <c r="H164" s="110"/>
      <c r="I164" s="110"/>
      <c r="J164" s="110"/>
      <c r="K164" s="110"/>
      <c r="L164" s="110" t="s">
        <v>198</v>
      </c>
      <c r="M164" s="113"/>
      <c r="N164" s="113"/>
      <c r="O164" s="110"/>
      <c r="P164" s="110"/>
      <c r="Q164" s="110"/>
      <c r="R164" s="110"/>
    </row>
    <row r="165" spans="1:18" ht="25.5">
      <c r="A165" s="110">
        <v>157</v>
      </c>
      <c r="B165" s="111" t="s">
        <v>727</v>
      </c>
      <c r="C165" s="110" t="s">
        <v>728</v>
      </c>
      <c r="D165" s="110" t="s">
        <v>729</v>
      </c>
      <c r="E165" s="110" t="s">
        <v>730</v>
      </c>
      <c r="F165" s="117">
        <v>1957</v>
      </c>
      <c r="G165" s="113">
        <v>0</v>
      </c>
      <c r="H165" s="110"/>
      <c r="I165" s="110"/>
      <c r="J165" s="110"/>
      <c r="K165" s="110"/>
      <c r="L165" s="110" t="s">
        <v>198</v>
      </c>
      <c r="M165" s="113"/>
      <c r="N165" s="113"/>
      <c r="O165" s="110"/>
      <c r="P165" s="110"/>
      <c r="Q165" s="110"/>
      <c r="R165" s="110"/>
    </row>
    <row r="166" spans="1:18" ht="25.5">
      <c r="A166" s="110">
        <v>158</v>
      </c>
      <c r="B166" s="111" t="s">
        <v>731</v>
      </c>
      <c r="C166" s="331" t="s">
        <v>732</v>
      </c>
      <c r="D166" s="110" t="s">
        <v>733</v>
      </c>
      <c r="E166" s="110" t="s">
        <v>734</v>
      </c>
      <c r="F166" s="117"/>
      <c r="G166" s="113">
        <v>0</v>
      </c>
      <c r="H166" s="110"/>
      <c r="I166" s="110"/>
      <c r="J166" s="110"/>
      <c r="K166" s="110"/>
      <c r="L166" s="110" t="s">
        <v>198</v>
      </c>
      <c r="M166" s="113"/>
      <c r="N166" s="113"/>
      <c r="O166" s="110"/>
      <c r="P166" s="110"/>
      <c r="Q166" s="110"/>
      <c r="R166" s="110"/>
    </row>
    <row r="167" spans="1:18" ht="25.5">
      <c r="A167" s="110">
        <v>159</v>
      </c>
      <c r="B167" s="111" t="s">
        <v>342</v>
      </c>
      <c r="C167" s="332" t="s">
        <v>735</v>
      </c>
      <c r="D167" s="112" t="s">
        <v>736</v>
      </c>
      <c r="E167" s="110" t="s">
        <v>270</v>
      </c>
      <c r="F167" s="117"/>
      <c r="G167" s="113">
        <v>0</v>
      </c>
      <c r="H167" s="110"/>
      <c r="I167" s="110"/>
      <c r="J167" s="110"/>
      <c r="K167" s="110"/>
      <c r="L167" s="110" t="s">
        <v>198</v>
      </c>
      <c r="M167" s="113"/>
      <c r="N167" s="113"/>
      <c r="O167" s="110"/>
      <c r="P167" s="110"/>
      <c r="Q167" s="110"/>
      <c r="R167" s="110"/>
    </row>
    <row r="168" spans="1:18" ht="25.5">
      <c r="A168" s="110">
        <v>160</v>
      </c>
      <c r="B168" s="111" t="s">
        <v>498</v>
      </c>
      <c r="C168" s="110" t="s">
        <v>737</v>
      </c>
      <c r="D168" s="112" t="s">
        <v>738</v>
      </c>
      <c r="E168" s="110" t="s">
        <v>739</v>
      </c>
      <c r="F168" s="117">
        <v>1990</v>
      </c>
      <c r="G168" s="113">
        <v>0</v>
      </c>
      <c r="H168" s="110"/>
      <c r="I168" s="110"/>
      <c r="J168" s="110"/>
      <c r="K168" s="110"/>
      <c r="L168" s="110" t="s">
        <v>198</v>
      </c>
      <c r="M168" s="113"/>
      <c r="N168" s="113"/>
      <c r="O168" s="110"/>
      <c r="P168" s="110"/>
      <c r="Q168" s="110"/>
      <c r="R168" s="110"/>
    </row>
    <row r="169" spans="1:18" ht="25.5">
      <c r="A169" s="110">
        <v>161</v>
      </c>
      <c r="B169" s="111" t="s">
        <v>498</v>
      </c>
      <c r="C169" s="110" t="s">
        <v>740</v>
      </c>
      <c r="D169" s="112" t="s">
        <v>741</v>
      </c>
      <c r="E169" s="113" t="s">
        <v>742</v>
      </c>
      <c r="F169" s="113"/>
      <c r="G169" s="113">
        <v>0</v>
      </c>
      <c r="H169" s="110"/>
      <c r="I169" s="110"/>
      <c r="J169" s="110"/>
      <c r="K169" s="110"/>
      <c r="L169" s="110" t="s">
        <v>198</v>
      </c>
      <c r="M169" s="113"/>
      <c r="N169" s="113"/>
      <c r="O169" s="110"/>
      <c r="P169" s="110"/>
      <c r="Q169" s="110"/>
      <c r="R169" s="110"/>
    </row>
    <row r="170" spans="1:18" ht="25.5">
      <c r="A170" s="110">
        <v>162</v>
      </c>
      <c r="B170" s="111" t="s">
        <v>743</v>
      </c>
      <c r="C170" s="112"/>
      <c r="D170" s="110" t="s">
        <v>744</v>
      </c>
      <c r="E170" s="112"/>
      <c r="F170" s="117">
        <v>1968</v>
      </c>
      <c r="G170" s="110">
        <v>1647523</v>
      </c>
      <c r="H170" s="110">
        <v>1647523</v>
      </c>
      <c r="I170" s="113">
        <v>0</v>
      </c>
      <c r="J170" s="110"/>
      <c r="K170" s="110"/>
      <c r="L170" s="110" t="s">
        <v>198</v>
      </c>
      <c r="M170" s="113"/>
      <c r="N170" s="113"/>
      <c r="O170" s="110"/>
      <c r="P170" s="110"/>
      <c r="Q170" s="110"/>
      <c r="R170" s="110"/>
    </row>
    <row r="171" spans="1:18" ht="25.5">
      <c r="A171" s="110">
        <v>163</v>
      </c>
      <c r="B171" s="110" t="s">
        <v>745</v>
      </c>
      <c r="C171" s="118"/>
      <c r="D171" s="110" t="s">
        <v>744</v>
      </c>
      <c r="E171" s="118"/>
      <c r="F171" s="119">
        <v>1968</v>
      </c>
      <c r="G171" s="120">
        <v>7346735</v>
      </c>
      <c r="H171" s="110">
        <v>7346735</v>
      </c>
      <c r="I171" s="113">
        <v>0</v>
      </c>
      <c r="J171" s="110"/>
      <c r="K171" s="110"/>
      <c r="L171" s="110" t="s">
        <v>198</v>
      </c>
      <c r="M171" s="113"/>
      <c r="N171" s="113"/>
      <c r="O171" s="110"/>
      <c r="P171" s="110"/>
      <c r="Q171" s="110"/>
      <c r="R171" s="110"/>
    </row>
    <row r="172" spans="1:18" ht="25.5">
      <c r="A172" s="110">
        <v>164</v>
      </c>
      <c r="B172" s="110" t="s">
        <v>746</v>
      </c>
      <c r="C172" s="112"/>
      <c r="D172" s="110" t="s">
        <v>747</v>
      </c>
      <c r="E172" s="112"/>
      <c r="F172" s="117">
        <v>1980</v>
      </c>
      <c r="G172" s="110">
        <v>26303</v>
      </c>
      <c r="H172" s="110">
        <v>26303</v>
      </c>
      <c r="I172" s="113">
        <v>0</v>
      </c>
      <c r="J172" s="110"/>
      <c r="K172" s="110"/>
      <c r="L172" s="110" t="s">
        <v>198</v>
      </c>
      <c r="M172" s="113"/>
      <c r="N172" s="113"/>
      <c r="O172" s="110"/>
      <c r="P172" s="110"/>
      <c r="Q172" s="110"/>
      <c r="R172" s="110"/>
    </row>
    <row r="173" spans="1:18" ht="25.5">
      <c r="A173" s="110">
        <v>165</v>
      </c>
      <c r="B173" s="110" t="s">
        <v>746</v>
      </c>
      <c r="C173" s="112"/>
      <c r="D173" s="110" t="s">
        <v>748</v>
      </c>
      <c r="E173" s="112"/>
      <c r="F173" s="117">
        <v>1980</v>
      </c>
      <c r="G173" s="110">
        <v>26303</v>
      </c>
      <c r="H173" s="110">
        <v>26303</v>
      </c>
      <c r="I173" s="113">
        <v>0</v>
      </c>
      <c r="J173" s="110"/>
      <c r="K173" s="110"/>
      <c r="L173" s="110" t="s">
        <v>198</v>
      </c>
      <c r="M173" s="113"/>
      <c r="N173" s="113"/>
      <c r="O173" s="110"/>
      <c r="P173" s="110"/>
      <c r="Q173" s="110"/>
      <c r="R173" s="110"/>
    </row>
    <row r="174" spans="1:18" ht="25.5">
      <c r="A174" s="110">
        <v>166</v>
      </c>
      <c r="B174" s="110" t="s">
        <v>749</v>
      </c>
      <c r="C174" s="112"/>
      <c r="D174" s="110" t="s">
        <v>744</v>
      </c>
      <c r="E174" s="112"/>
      <c r="F174" s="117">
        <v>1968</v>
      </c>
      <c r="G174" s="110">
        <v>36396</v>
      </c>
      <c r="H174" s="110">
        <v>36396</v>
      </c>
      <c r="I174" s="113">
        <v>0</v>
      </c>
      <c r="J174" s="110"/>
      <c r="K174" s="110"/>
      <c r="L174" s="110" t="s">
        <v>198</v>
      </c>
      <c r="M174" s="113"/>
      <c r="N174" s="113"/>
      <c r="O174" s="110"/>
      <c r="P174" s="110"/>
      <c r="Q174" s="110"/>
      <c r="R174" s="110"/>
    </row>
    <row r="175" spans="1:18" ht="25.5">
      <c r="A175" s="110">
        <v>167</v>
      </c>
      <c r="B175" s="110" t="s">
        <v>750</v>
      </c>
      <c r="C175" s="112"/>
      <c r="D175" s="110" t="s">
        <v>744</v>
      </c>
      <c r="E175" s="112"/>
      <c r="F175" s="117">
        <v>1968</v>
      </c>
      <c r="G175" s="110">
        <v>9385</v>
      </c>
      <c r="H175" s="110">
        <v>9385</v>
      </c>
      <c r="I175" s="113">
        <v>0</v>
      </c>
      <c r="J175" s="110"/>
      <c r="K175" s="110"/>
      <c r="L175" s="110" t="s">
        <v>198</v>
      </c>
      <c r="M175" s="113"/>
      <c r="N175" s="113"/>
      <c r="O175" s="110"/>
      <c r="P175" s="110"/>
      <c r="Q175" s="110"/>
      <c r="R175" s="110"/>
    </row>
    <row r="176" spans="1:18" ht="25.5">
      <c r="A176" s="110">
        <v>168</v>
      </c>
      <c r="B176" s="110" t="s">
        <v>751</v>
      </c>
      <c r="C176" s="112"/>
      <c r="D176" s="110" t="s">
        <v>752</v>
      </c>
      <c r="E176" s="112"/>
      <c r="F176" s="117">
        <v>1968</v>
      </c>
      <c r="G176" s="110">
        <v>202075</v>
      </c>
      <c r="H176" s="110">
        <v>202075</v>
      </c>
      <c r="I176" s="113">
        <v>0</v>
      </c>
      <c r="J176" s="110"/>
      <c r="K176" s="110"/>
      <c r="L176" s="110" t="s">
        <v>198</v>
      </c>
      <c r="M176" s="113"/>
      <c r="N176" s="113"/>
      <c r="O176" s="110"/>
      <c r="P176" s="110"/>
      <c r="Q176" s="110"/>
      <c r="R176" s="110"/>
    </row>
    <row r="177" spans="1:18" ht="25.5">
      <c r="A177" s="110">
        <v>169</v>
      </c>
      <c r="B177" s="110" t="s">
        <v>753</v>
      </c>
      <c r="C177" s="112"/>
      <c r="D177" s="110" t="s">
        <v>754</v>
      </c>
      <c r="E177" s="112"/>
      <c r="F177" s="117">
        <v>1975</v>
      </c>
      <c r="G177" s="110">
        <v>19205</v>
      </c>
      <c r="H177" s="110">
        <v>19205</v>
      </c>
      <c r="I177" s="113">
        <v>0</v>
      </c>
      <c r="J177" s="110"/>
      <c r="K177" s="110"/>
      <c r="L177" s="110" t="s">
        <v>198</v>
      </c>
      <c r="M177" s="113"/>
      <c r="N177" s="113"/>
      <c r="O177" s="110"/>
      <c r="P177" s="110"/>
      <c r="Q177" s="110"/>
      <c r="R177" s="110"/>
    </row>
    <row r="178" spans="1:18" ht="25.5">
      <c r="A178" s="110">
        <v>170</v>
      </c>
      <c r="B178" s="110" t="s">
        <v>753</v>
      </c>
      <c r="C178" s="112"/>
      <c r="D178" s="110" t="s">
        <v>755</v>
      </c>
      <c r="E178" s="112"/>
      <c r="F178" s="117">
        <v>1975</v>
      </c>
      <c r="G178" s="110">
        <v>19205</v>
      </c>
      <c r="H178" s="110">
        <v>19205</v>
      </c>
      <c r="I178" s="113">
        <v>0</v>
      </c>
      <c r="J178" s="110"/>
      <c r="K178" s="110"/>
      <c r="L178" s="110" t="s">
        <v>198</v>
      </c>
      <c r="M178" s="113"/>
      <c r="N178" s="113"/>
      <c r="O178" s="110"/>
      <c r="P178" s="110"/>
      <c r="Q178" s="110"/>
      <c r="R178" s="110"/>
    </row>
    <row r="179" spans="1:18" ht="33.75">
      <c r="A179" s="110">
        <v>171</v>
      </c>
      <c r="B179" s="110" t="s">
        <v>756</v>
      </c>
      <c r="C179" s="112"/>
      <c r="D179" s="112"/>
      <c r="E179" s="112"/>
      <c r="F179" s="117">
        <v>2008</v>
      </c>
      <c r="G179" s="121">
        <v>226675789</v>
      </c>
      <c r="H179" s="121">
        <v>226675789</v>
      </c>
      <c r="I179" s="122">
        <v>0</v>
      </c>
      <c r="J179" s="110"/>
      <c r="K179" s="110"/>
      <c r="L179" s="110" t="s">
        <v>198</v>
      </c>
      <c r="M179" s="110"/>
      <c r="N179" s="113"/>
      <c r="O179" s="110"/>
      <c r="P179" s="110"/>
      <c r="Q179" s="110"/>
      <c r="R179" s="110"/>
    </row>
    <row r="180" spans="1:18" ht="25.5">
      <c r="A180" s="110">
        <v>172</v>
      </c>
      <c r="B180" s="110" t="s">
        <v>757</v>
      </c>
      <c r="C180" s="112" t="s">
        <v>758</v>
      </c>
      <c r="D180" s="112" t="s">
        <v>759</v>
      </c>
      <c r="E180" s="112" t="s">
        <v>760</v>
      </c>
      <c r="F180" s="117"/>
      <c r="G180" s="110">
        <v>0</v>
      </c>
      <c r="H180" s="110"/>
      <c r="I180" s="110"/>
      <c r="J180" s="110"/>
      <c r="K180" s="110"/>
      <c r="L180" s="110" t="s">
        <v>198</v>
      </c>
      <c r="M180" s="110"/>
      <c r="N180" s="113"/>
      <c r="O180" s="110"/>
      <c r="P180" s="110"/>
      <c r="Q180" s="110"/>
      <c r="R180" s="110"/>
    </row>
    <row r="181" spans="1:18" ht="25.5">
      <c r="A181" s="110">
        <v>173</v>
      </c>
      <c r="B181" s="110" t="s">
        <v>761</v>
      </c>
      <c r="C181" s="112" t="s">
        <v>762</v>
      </c>
      <c r="D181" s="112" t="s">
        <v>763</v>
      </c>
      <c r="E181" s="112" t="s">
        <v>764</v>
      </c>
      <c r="F181" s="117"/>
      <c r="G181" s="110">
        <v>0</v>
      </c>
      <c r="H181" s="110"/>
      <c r="I181" s="110"/>
      <c r="J181" s="110"/>
      <c r="K181" s="110"/>
      <c r="L181" s="110" t="s">
        <v>198</v>
      </c>
      <c r="M181" s="110"/>
      <c r="N181" s="113"/>
      <c r="O181" s="110"/>
      <c r="P181" s="110"/>
      <c r="Q181" s="110"/>
      <c r="R181" s="110"/>
    </row>
    <row r="182" spans="1:18" ht="25.5">
      <c r="A182" s="110">
        <v>174</v>
      </c>
      <c r="B182" s="110" t="s">
        <v>765</v>
      </c>
      <c r="C182" s="112" t="s">
        <v>766</v>
      </c>
      <c r="D182" s="112" t="s">
        <v>767</v>
      </c>
      <c r="E182" s="112" t="s">
        <v>768</v>
      </c>
      <c r="F182" s="117"/>
      <c r="G182" s="110">
        <v>0</v>
      </c>
      <c r="H182" s="110"/>
      <c r="I182" s="110"/>
      <c r="J182" s="110"/>
      <c r="K182" s="110"/>
      <c r="L182" s="110" t="s">
        <v>198</v>
      </c>
      <c r="M182" s="110"/>
      <c r="N182" s="113"/>
      <c r="O182" s="110"/>
      <c r="P182" s="110"/>
      <c r="Q182" s="110"/>
      <c r="R182" s="110"/>
    </row>
    <row r="183" spans="1:18" ht="33">
      <c r="A183" s="110">
        <v>175</v>
      </c>
      <c r="B183" s="110" t="s">
        <v>769</v>
      </c>
      <c r="C183" s="112" t="s">
        <v>770</v>
      </c>
      <c r="D183" s="112" t="s">
        <v>771</v>
      </c>
      <c r="E183" s="112" t="s">
        <v>772</v>
      </c>
      <c r="F183" s="117"/>
      <c r="G183" s="110">
        <v>0</v>
      </c>
      <c r="H183" s="110"/>
      <c r="I183" s="110"/>
      <c r="J183" s="110"/>
      <c r="K183" s="110"/>
      <c r="L183" s="110" t="s">
        <v>198</v>
      </c>
      <c r="M183" s="110"/>
      <c r="N183" s="113"/>
      <c r="O183" s="110"/>
      <c r="P183" s="110"/>
      <c r="Q183" s="110"/>
      <c r="R183" s="110"/>
    </row>
    <row r="184" spans="1:18" ht="25.5">
      <c r="A184" s="110">
        <v>176</v>
      </c>
      <c r="B184" s="110" t="s">
        <v>761</v>
      </c>
      <c r="C184" s="112" t="s">
        <v>773</v>
      </c>
      <c r="D184" s="112" t="s">
        <v>774</v>
      </c>
      <c r="E184" s="112" t="s">
        <v>775</v>
      </c>
      <c r="F184" s="117"/>
      <c r="G184" s="110">
        <v>0</v>
      </c>
      <c r="H184" s="110"/>
      <c r="I184" s="110"/>
      <c r="J184" s="110"/>
      <c r="K184" s="110"/>
      <c r="L184" s="110" t="s">
        <v>198</v>
      </c>
      <c r="M184" s="110"/>
      <c r="N184" s="113"/>
      <c r="O184" s="110"/>
      <c r="P184" s="110"/>
      <c r="Q184" s="110"/>
      <c r="R184" s="110"/>
    </row>
    <row r="185" spans="1:18" ht="25.5">
      <c r="A185" s="110">
        <v>177</v>
      </c>
      <c r="B185" s="110" t="s">
        <v>776</v>
      </c>
      <c r="C185" s="112" t="s">
        <v>777</v>
      </c>
      <c r="D185" s="112" t="s">
        <v>778</v>
      </c>
      <c r="E185" s="112" t="s">
        <v>779</v>
      </c>
      <c r="F185" s="117"/>
      <c r="G185" s="110">
        <v>0</v>
      </c>
      <c r="H185" s="110"/>
      <c r="I185" s="110"/>
      <c r="J185" s="110"/>
      <c r="K185" s="110"/>
      <c r="L185" s="110" t="s">
        <v>198</v>
      </c>
      <c r="M185" s="110"/>
      <c r="N185" s="113"/>
      <c r="O185" s="110"/>
      <c r="P185" s="110"/>
      <c r="Q185" s="110"/>
      <c r="R185" s="110"/>
    </row>
    <row r="186" spans="1:18" ht="25.5">
      <c r="A186" s="110">
        <v>178</v>
      </c>
      <c r="B186" s="110" t="s">
        <v>765</v>
      </c>
      <c r="C186" s="112" t="s">
        <v>780</v>
      </c>
      <c r="D186" s="112" t="s">
        <v>781</v>
      </c>
      <c r="E186" s="112" t="s">
        <v>782</v>
      </c>
      <c r="F186" s="117"/>
      <c r="G186" s="110">
        <v>0</v>
      </c>
      <c r="H186" s="110"/>
      <c r="I186" s="110"/>
      <c r="J186" s="110"/>
      <c r="K186" s="110"/>
      <c r="L186" s="110" t="s">
        <v>198</v>
      </c>
      <c r="M186" s="110"/>
      <c r="N186" s="113"/>
      <c r="O186" s="110"/>
      <c r="P186" s="110"/>
      <c r="Q186" s="110"/>
      <c r="R186" s="110"/>
    </row>
    <row r="187" spans="1:18" ht="25.5">
      <c r="A187" s="110">
        <v>179</v>
      </c>
      <c r="B187" s="110" t="s">
        <v>757</v>
      </c>
      <c r="C187" s="112" t="s">
        <v>783</v>
      </c>
      <c r="D187" s="112" t="s">
        <v>784</v>
      </c>
      <c r="E187" s="112" t="s">
        <v>785</v>
      </c>
      <c r="F187" s="117"/>
      <c r="G187" s="110">
        <v>0</v>
      </c>
      <c r="H187" s="110"/>
      <c r="I187" s="110"/>
      <c r="J187" s="110"/>
      <c r="K187" s="110"/>
      <c r="L187" s="110" t="s">
        <v>198</v>
      </c>
      <c r="M187" s="110"/>
      <c r="N187" s="113"/>
      <c r="O187" s="110"/>
      <c r="P187" s="110"/>
      <c r="Q187" s="110"/>
      <c r="R187" s="110"/>
    </row>
    <row r="188" spans="1:18" ht="25.5">
      <c r="A188" s="110">
        <v>180</v>
      </c>
      <c r="B188" s="110" t="s">
        <v>757</v>
      </c>
      <c r="C188" s="112" t="s">
        <v>786</v>
      </c>
      <c r="D188" s="112" t="s">
        <v>787</v>
      </c>
      <c r="E188" s="112" t="s">
        <v>788</v>
      </c>
      <c r="F188" s="117"/>
      <c r="G188" s="110">
        <v>0</v>
      </c>
      <c r="H188" s="110"/>
      <c r="I188" s="110"/>
      <c r="J188" s="110"/>
      <c r="K188" s="110"/>
      <c r="L188" s="110" t="s">
        <v>198</v>
      </c>
      <c r="M188" s="110"/>
      <c r="N188" s="113"/>
      <c r="O188" s="110"/>
      <c r="P188" s="110"/>
      <c r="Q188" s="110"/>
      <c r="R188" s="110"/>
    </row>
    <row r="189" spans="1:18" ht="25.5">
      <c r="A189" s="110">
        <v>181</v>
      </c>
      <c r="B189" s="110" t="s">
        <v>765</v>
      </c>
      <c r="C189" s="112" t="s">
        <v>789</v>
      </c>
      <c r="D189" s="112" t="s">
        <v>790</v>
      </c>
      <c r="E189" s="112" t="s">
        <v>791</v>
      </c>
      <c r="F189" s="117"/>
      <c r="G189" s="110">
        <v>0</v>
      </c>
      <c r="H189" s="110"/>
      <c r="I189" s="110"/>
      <c r="J189" s="110"/>
      <c r="K189" s="110"/>
      <c r="L189" s="110" t="s">
        <v>198</v>
      </c>
      <c r="M189" s="110"/>
      <c r="N189" s="113"/>
      <c r="O189" s="110"/>
      <c r="P189" s="110"/>
      <c r="Q189" s="110"/>
      <c r="R189" s="110"/>
    </row>
    <row r="190" spans="1:18" ht="25.5">
      <c r="A190" s="110">
        <v>182</v>
      </c>
      <c r="B190" s="110" t="s">
        <v>776</v>
      </c>
      <c r="C190" s="112" t="s">
        <v>792</v>
      </c>
      <c r="D190" s="112" t="s">
        <v>793</v>
      </c>
      <c r="E190" s="112" t="s">
        <v>794</v>
      </c>
      <c r="F190" s="117"/>
      <c r="G190" s="110">
        <v>0</v>
      </c>
      <c r="H190" s="110"/>
      <c r="I190" s="110"/>
      <c r="J190" s="110"/>
      <c r="K190" s="110"/>
      <c r="L190" s="110" t="s">
        <v>198</v>
      </c>
      <c r="M190" s="110"/>
      <c r="N190" s="113"/>
      <c r="O190" s="110"/>
      <c r="P190" s="110"/>
      <c r="Q190" s="110"/>
      <c r="R190" s="110"/>
    </row>
    <row r="191" spans="1:18" ht="25.5">
      <c r="A191" s="110">
        <v>183</v>
      </c>
      <c r="B191" s="110" t="s">
        <v>765</v>
      </c>
      <c r="C191" s="112" t="s">
        <v>795</v>
      </c>
      <c r="D191" s="112" t="s">
        <v>796</v>
      </c>
      <c r="E191" s="112" t="s">
        <v>797</v>
      </c>
      <c r="F191" s="117"/>
      <c r="G191" s="110">
        <v>0</v>
      </c>
      <c r="H191" s="110"/>
      <c r="I191" s="110"/>
      <c r="J191" s="110"/>
      <c r="K191" s="110"/>
      <c r="L191" s="110" t="s">
        <v>198</v>
      </c>
      <c r="M191" s="110"/>
      <c r="N191" s="113"/>
      <c r="O191" s="110"/>
      <c r="P191" s="110"/>
      <c r="Q191" s="110"/>
      <c r="R191" s="110"/>
    </row>
    <row r="192" spans="1:18" ht="25.5">
      <c r="A192" s="110">
        <v>184</v>
      </c>
      <c r="B192" s="110" t="s">
        <v>765</v>
      </c>
      <c r="C192" s="112" t="s">
        <v>798</v>
      </c>
      <c r="D192" s="112" t="s">
        <v>799</v>
      </c>
      <c r="E192" s="112" t="s">
        <v>800</v>
      </c>
      <c r="F192" s="117"/>
      <c r="G192" s="110">
        <v>0</v>
      </c>
      <c r="H192" s="110"/>
      <c r="I192" s="110"/>
      <c r="J192" s="110"/>
      <c r="K192" s="110"/>
      <c r="L192" s="110" t="s">
        <v>198</v>
      </c>
      <c r="M192" s="110"/>
      <c r="N192" s="113"/>
      <c r="O192" s="110"/>
      <c r="P192" s="110"/>
      <c r="Q192" s="110"/>
      <c r="R192" s="110"/>
    </row>
    <row r="193" spans="1:18" ht="25.5">
      <c r="A193" s="110">
        <v>185</v>
      </c>
      <c r="B193" s="110" t="s">
        <v>757</v>
      </c>
      <c r="C193" s="112" t="s">
        <v>801</v>
      </c>
      <c r="D193" s="112" t="s">
        <v>802</v>
      </c>
      <c r="E193" s="112" t="s">
        <v>803</v>
      </c>
      <c r="F193" s="117"/>
      <c r="G193" s="110">
        <v>0</v>
      </c>
      <c r="H193" s="110"/>
      <c r="I193" s="110"/>
      <c r="J193" s="110"/>
      <c r="K193" s="110"/>
      <c r="L193" s="110" t="s">
        <v>198</v>
      </c>
      <c r="M193" s="110"/>
      <c r="N193" s="113"/>
      <c r="O193" s="110"/>
      <c r="P193" s="110"/>
      <c r="Q193" s="110"/>
      <c r="R193" s="110"/>
    </row>
    <row r="194" spans="1:18" ht="25.5">
      <c r="A194" s="110">
        <v>186</v>
      </c>
      <c r="B194" s="110" t="s">
        <v>765</v>
      </c>
      <c r="C194" s="112" t="s">
        <v>804</v>
      </c>
      <c r="D194" s="112" t="s">
        <v>805</v>
      </c>
      <c r="E194" s="112" t="s">
        <v>806</v>
      </c>
      <c r="F194" s="117"/>
      <c r="G194" s="110">
        <v>0</v>
      </c>
      <c r="H194" s="110"/>
      <c r="I194" s="110"/>
      <c r="J194" s="110"/>
      <c r="K194" s="110"/>
      <c r="L194" s="110" t="s">
        <v>198</v>
      </c>
      <c r="M194" s="110"/>
      <c r="N194" s="113"/>
      <c r="O194" s="110"/>
      <c r="P194" s="110"/>
      <c r="Q194" s="110"/>
      <c r="R194" s="110"/>
    </row>
    <row r="195" spans="1:18" ht="25.5">
      <c r="A195" s="110">
        <v>187</v>
      </c>
      <c r="B195" s="110" t="s">
        <v>757</v>
      </c>
      <c r="C195" s="112" t="s">
        <v>807</v>
      </c>
      <c r="D195" s="112" t="s">
        <v>808</v>
      </c>
      <c r="E195" s="112" t="s">
        <v>809</v>
      </c>
      <c r="F195" s="117"/>
      <c r="G195" s="110">
        <v>0</v>
      </c>
      <c r="H195" s="110"/>
      <c r="I195" s="110"/>
      <c r="J195" s="110"/>
      <c r="K195" s="110"/>
      <c r="L195" s="110" t="s">
        <v>198</v>
      </c>
      <c r="M195" s="110"/>
      <c r="N195" s="113"/>
      <c r="O195" s="110"/>
      <c r="P195" s="110"/>
      <c r="Q195" s="110"/>
      <c r="R195" s="110"/>
    </row>
    <row r="196" spans="1:18" ht="25.5">
      <c r="A196" s="110">
        <v>188</v>
      </c>
      <c r="B196" s="110" t="s">
        <v>757</v>
      </c>
      <c r="C196" s="112" t="s">
        <v>810</v>
      </c>
      <c r="D196" s="112" t="s">
        <v>811</v>
      </c>
      <c r="E196" s="112" t="s">
        <v>812</v>
      </c>
      <c r="F196" s="117"/>
      <c r="G196" s="110">
        <v>0</v>
      </c>
      <c r="H196" s="110"/>
      <c r="I196" s="110"/>
      <c r="J196" s="110"/>
      <c r="K196" s="110"/>
      <c r="L196" s="110" t="s">
        <v>198</v>
      </c>
      <c r="M196" s="110"/>
      <c r="N196" s="113"/>
      <c r="O196" s="110"/>
      <c r="P196" s="110"/>
      <c r="Q196" s="110"/>
      <c r="R196" s="110"/>
    </row>
    <row r="197" spans="1:18" ht="25.5">
      <c r="A197" s="110">
        <v>189</v>
      </c>
      <c r="B197" s="110" t="s">
        <v>757</v>
      </c>
      <c r="C197" s="112" t="s">
        <v>813</v>
      </c>
      <c r="D197" s="112" t="s">
        <v>814</v>
      </c>
      <c r="E197" s="112" t="s">
        <v>815</v>
      </c>
      <c r="F197" s="117"/>
      <c r="G197" s="110">
        <v>0</v>
      </c>
      <c r="H197" s="110"/>
      <c r="I197" s="110"/>
      <c r="J197" s="110"/>
      <c r="K197" s="110"/>
      <c r="L197" s="110" t="s">
        <v>198</v>
      </c>
      <c r="M197" s="110"/>
      <c r="N197" s="113"/>
      <c r="O197" s="110"/>
      <c r="P197" s="110"/>
      <c r="Q197" s="110"/>
      <c r="R197" s="110"/>
    </row>
    <row r="198" spans="1:18" ht="25.5">
      <c r="A198" s="110">
        <v>190</v>
      </c>
      <c r="B198" s="110" t="s">
        <v>816</v>
      </c>
      <c r="C198" s="112" t="s">
        <v>817</v>
      </c>
      <c r="D198" s="112" t="s">
        <v>818</v>
      </c>
      <c r="E198" s="112" t="s">
        <v>806</v>
      </c>
      <c r="F198" s="117"/>
      <c r="G198" s="110">
        <v>0</v>
      </c>
      <c r="H198" s="110"/>
      <c r="I198" s="110"/>
      <c r="J198" s="110"/>
      <c r="K198" s="110"/>
      <c r="L198" s="110" t="s">
        <v>198</v>
      </c>
      <c r="M198" s="110"/>
      <c r="N198" s="113"/>
      <c r="O198" s="110"/>
      <c r="P198" s="110"/>
      <c r="Q198" s="110"/>
      <c r="R198" s="110"/>
    </row>
    <row r="199" spans="1:18" ht="25.5">
      <c r="A199" s="110">
        <v>191</v>
      </c>
      <c r="B199" s="110" t="s">
        <v>757</v>
      </c>
      <c r="C199" s="112" t="s">
        <v>819</v>
      </c>
      <c r="D199" s="112" t="s">
        <v>820</v>
      </c>
      <c r="E199" s="112" t="s">
        <v>821</v>
      </c>
      <c r="F199" s="117"/>
      <c r="G199" s="110">
        <v>0</v>
      </c>
      <c r="H199" s="110"/>
      <c r="I199" s="110"/>
      <c r="J199" s="110"/>
      <c r="K199" s="110"/>
      <c r="L199" s="110" t="s">
        <v>198</v>
      </c>
      <c r="M199" s="110"/>
      <c r="N199" s="113"/>
      <c r="O199" s="110"/>
      <c r="P199" s="110"/>
      <c r="Q199" s="110"/>
      <c r="R199" s="110"/>
    </row>
    <row r="200" spans="1:18" ht="25.5">
      <c r="A200" s="110">
        <v>192</v>
      </c>
      <c r="B200" s="110" t="s">
        <v>822</v>
      </c>
      <c r="C200" s="112" t="s">
        <v>823</v>
      </c>
      <c r="D200" s="112" t="s">
        <v>824</v>
      </c>
      <c r="E200" s="112" t="s">
        <v>825</v>
      </c>
      <c r="F200" s="117"/>
      <c r="G200" s="110">
        <v>0</v>
      </c>
      <c r="H200" s="110"/>
      <c r="I200" s="110"/>
      <c r="J200" s="110"/>
      <c r="K200" s="110"/>
      <c r="L200" s="110" t="s">
        <v>198</v>
      </c>
      <c r="M200" s="110"/>
      <c r="N200" s="113"/>
      <c r="O200" s="110"/>
      <c r="P200" s="110"/>
      <c r="Q200" s="110"/>
      <c r="R200" s="110"/>
    </row>
    <row r="201" spans="1:18" ht="25.5">
      <c r="A201" s="110">
        <v>193</v>
      </c>
      <c r="B201" s="110" t="s">
        <v>757</v>
      </c>
      <c r="C201" s="112" t="s">
        <v>826</v>
      </c>
      <c r="D201" s="112" t="s">
        <v>827</v>
      </c>
      <c r="E201" s="112" t="s">
        <v>828</v>
      </c>
      <c r="F201" s="117"/>
      <c r="G201" s="110">
        <v>0</v>
      </c>
      <c r="H201" s="110"/>
      <c r="I201" s="110"/>
      <c r="J201" s="110"/>
      <c r="K201" s="110"/>
      <c r="L201" s="110" t="s">
        <v>198</v>
      </c>
      <c r="M201" s="110"/>
      <c r="N201" s="113"/>
      <c r="O201" s="110"/>
      <c r="P201" s="110"/>
      <c r="Q201" s="110"/>
      <c r="R201" s="110"/>
    </row>
    <row r="202" spans="1:18" ht="25.5">
      <c r="A202" s="110">
        <v>194</v>
      </c>
      <c r="B202" s="110" t="s">
        <v>822</v>
      </c>
      <c r="C202" s="112" t="s">
        <v>829</v>
      </c>
      <c r="D202" s="112" t="s">
        <v>830</v>
      </c>
      <c r="E202" s="112" t="s">
        <v>831</v>
      </c>
      <c r="F202" s="117"/>
      <c r="G202" s="110">
        <v>0</v>
      </c>
      <c r="H202" s="110"/>
      <c r="I202" s="110"/>
      <c r="J202" s="110"/>
      <c r="K202" s="110"/>
      <c r="L202" s="110" t="s">
        <v>198</v>
      </c>
      <c r="M202" s="110"/>
      <c r="N202" s="113"/>
      <c r="O202" s="110"/>
      <c r="P202" s="110"/>
      <c r="Q202" s="110"/>
      <c r="R202" s="110"/>
    </row>
    <row r="203" spans="1:18" ht="25.5">
      <c r="A203" s="110">
        <v>195</v>
      </c>
      <c r="B203" s="110" t="s">
        <v>832</v>
      </c>
      <c r="C203" s="112" t="s">
        <v>833</v>
      </c>
      <c r="D203" s="112" t="s">
        <v>834</v>
      </c>
      <c r="E203" s="112" t="s">
        <v>835</v>
      </c>
      <c r="F203" s="117"/>
      <c r="G203" s="110">
        <v>0</v>
      </c>
      <c r="H203" s="110"/>
      <c r="I203" s="110"/>
      <c r="J203" s="110"/>
      <c r="K203" s="110"/>
      <c r="L203" s="110" t="s">
        <v>198</v>
      </c>
      <c r="M203" s="110"/>
      <c r="N203" s="113"/>
      <c r="O203" s="110"/>
      <c r="P203" s="110"/>
      <c r="Q203" s="110"/>
      <c r="R203" s="110"/>
    </row>
    <row r="204" spans="1:18" ht="25.5">
      <c r="A204" s="110">
        <v>196</v>
      </c>
      <c r="B204" s="110" t="s">
        <v>757</v>
      </c>
      <c r="C204" s="112" t="s">
        <v>836</v>
      </c>
      <c r="D204" s="112" t="s">
        <v>837</v>
      </c>
      <c r="E204" s="112" t="s">
        <v>831</v>
      </c>
      <c r="F204" s="117"/>
      <c r="G204" s="110">
        <v>0</v>
      </c>
      <c r="H204" s="110"/>
      <c r="I204" s="110"/>
      <c r="J204" s="110"/>
      <c r="K204" s="110"/>
      <c r="L204" s="110" t="s">
        <v>198</v>
      </c>
      <c r="M204" s="110"/>
      <c r="N204" s="113"/>
      <c r="O204" s="110"/>
      <c r="P204" s="110"/>
      <c r="Q204" s="110"/>
      <c r="R204" s="110"/>
    </row>
    <row r="205" spans="1:18" ht="25.5">
      <c r="A205" s="110">
        <v>197</v>
      </c>
      <c r="B205" s="110" t="s">
        <v>765</v>
      </c>
      <c r="C205" s="112" t="s">
        <v>838</v>
      </c>
      <c r="D205" s="112" t="s">
        <v>839</v>
      </c>
      <c r="E205" s="112" t="s">
        <v>840</v>
      </c>
      <c r="F205" s="117"/>
      <c r="G205" s="110">
        <v>0</v>
      </c>
      <c r="H205" s="110"/>
      <c r="I205" s="110"/>
      <c r="J205" s="110"/>
      <c r="K205" s="110"/>
      <c r="L205" s="110" t="s">
        <v>198</v>
      </c>
      <c r="M205" s="110"/>
      <c r="N205" s="113"/>
      <c r="O205" s="110"/>
      <c r="P205" s="110"/>
      <c r="Q205" s="110"/>
      <c r="R205" s="110"/>
    </row>
    <row r="206" spans="1:18" ht="25.5">
      <c r="A206" s="110">
        <v>198</v>
      </c>
      <c r="B206" s="110" t="s">
        <v>765</v>
      </c>
      <c r="C206" s="112" t="s">
        <v>841</v>
      </c>
      <c r="D206" s="112" t="s">
        <v>842</v>
      </c>
      <c r="E206" s="112" t="s">
        <v>843</v>
      </c>
      <c r="F206" s="117"/>
      <c r="G206" s="110">
        <v>0</v>
      </c>
      <c r="H206" s="110"/>
      <c r="I206" s="110"/>
      <c r="J206" s="110"/>
      <c r="K206" s="110"/>
      <c r="L206" s="110" t="s">
        <v>198</v>
      </c>
      <c r="M206" s="110"/>
      <c r="N206" s="113"/>
      <c r="O206" s="110"/>
      <c r="P206" s="110"/>
      <c r="Q206" s="110"/>
      <c r="R206" s="110"/>
    </row>
    <row r="207" spans="1:18" ht="25.5">
      <c r="A207" s="110">
        <v>199</v>
      </c>
      <c r="B207" s="110" t="s">
        <v>765</v>
      </c>
      <c r="C207" s="112" t="s">
        <v>844</v>
      </c>
      <c r="D207" s="112" t="s">
        <v>845</v>
      </c>
      <c r="E207" s="112" t="s">
        <v>846</v>
      </c>
      <c r="F207" s="117"/>
      <c r="G207" s="110">
        <v>0</v>
      </c>
      <c r="H207" s="110"/>
      <c r="I207" s="110"/>
      <c r="J207" s="110"/>
      <c r="K207" s="110"/>
      <c r="L207" s="110" t="s">
        <v>198</v>
      </c>
      <c r="M207" s="110"/>
      <c r="N207" s="113"/>
      <c r="O207" s="110"/>
      <c r="P207" s="110"/>
      <c r="Q207" s="110"/>
      <c r="R207" s="110"/>
    </row>
    <row r="208" spans="1:18" ht="25.5">
      <c r="A208" s="110">
        <v>200</v>
      </c>
      <c r="B208" s="110" t="s">
        <v>847</v>
      </c>
      <c r="C208" s="112" t="s">
        <v>848</v>
      </c>
      <c r="D208" s="112" t="s">
        <v>849</v>
      </c>
      <c r="E208" s="112" t="s">
        <v>850</v>
      </c>
      <c r="F208" s="117"/>
      <c r="G208" s="110">
        <v>0</v>
      </c>
      <c r="H208" s="110"/>
      <c r="I208" s="110"/>
      <c r="J208" s="110"/>
      <c r="K208" s="110"/>
      <c r="L208" s="110" t="s">
        <v>198</v>
      </c>
      <c r="M208" s="110"/>
      <c r="N208" s="113"/>
      <c r="O208" s="110"/>
      <c r="P208" s="110"/>
      <c r="Q208" s="110"/>
      <c r="R208" s="110"/>
    </row>
    <row r="209" spans="1:18" ht="33">
      <c r="A209" s="110">
        <v>201</v>
      </c>
      <c r="B209" s="110" t="s">
        <v>757</v>
      </c>
      <c r="C209" s="482" t="s">
        <v>851</v>
      </c>
      <c r="D209" s="112" t="s">
        <v>852</v>
      </c>
      <c r="E209" s="112" t="s">
        <v>853</v>
      </c>
      <c r="F209" s="117"/>
      <c r="G209" s="110">
        <v>0</v>
      </c>
      <c r="H209" s="110"/>
      <c r="I209" s="110"/>
      <c r="J209" s="110"/>
      <c r="K209" s="110"/>
      <c r="L209" s="110" t="s">
        <v>198</v>
      </c>
      <c r="M209" s="110"/>
      <c r="N209" s="113"/>
      <c r="O209" s="110"/>
      <c r="P209" s="110"/>
      <c r="Q209" s="110"/>
      <c r="R209" s="110"/>
    </row>
    <row r="210" spans="1:18" ht="12.75">
      <c r="A210" s="123"/>
      <c r="B210" s="124" t="s">
        <v>127</v>
      </c>
      <c r="C210" s="125"/>
      <c r="D210" s="125"/>
      <c r="E210" s="125"/>
      <c r="F210" s="126"/>
      <c r="G210" s="62">
        <f>SUM(G170:G209)</f>
        <v>236008919</v>
      </c>
      <c r="H210" s="127">
        <f>SUM(H170:H209)</f>
        <v>236008919</v>
      </c>
      <c r="I210" s="127">
        <f>SUM(I170:I209)</f>
        <v>0</v>
      </c>
      <c r="J210" s="123"/>
      <c r="K210" s="123"/>
      <c r="L210" s="123"/>
      <c r="M210" s="123"/>
      <c r="N210" s="128"/>
      <c r="O210" s="123"/>
      <c r="P210" s="123"/>
      <c r="Q210" s="123"/>
      <c r="R210" s="123"/>
    </row>
    <row r="211" spans="1:18" ht="12.75">
      <c r="A211" s="544" t="s">
        <v>854</v>
      </c>
      <c r="B211" s="545"/>
      <c r="C211" s="545"/>
      <c r="D211" s="545"/>
      <c r="E211" s="545"/>
      <c r="F211" s="545"/>
      <c r="G211" s="545"/>
      <c r="H211" s="545"/>
      <c r="I211" s="545"/>
      <c r="J211" s="545"/>
      <c r="K211" s="545"/>
      <c r="L211" s="545"/>
      <c r="M211" s="545"/>
      <c r="N211" s="545"/>
      <c r="O211" s="545"/>
      <c r="P211" s="545"/>
      <c r="Q211" s="545"/>
      <c r="R211" s="545"/>
    </row>
    <row r="212" spans="1:18" ht="41.25">
      <c r="A212" s="110">
        <v>202</v>
      </c>
      <c r="B212" s="111" t="s">
        <v>855</v>
      </c>
      <c r="C212" s="110" t="s">
        <v>856</v>
      </c>
      <c r="D212" s="112"/>
      <c r="E212" s="112"/>
      <c r="F212" s="112">
        <v>1964</v>
      </c>
      <c r="G212" s="113">
        <v>0</v>
      </c>
      <c r="H212" s="110"/>
      <c r="I212" s="110"/>
      <c r="J212" s="110"/>
      <c r="K212" s="110"/>
      <c r="L212" s="110" t="s">
        <v>198</v>
      </c>
      <c r="M212" s="110"/>
      <c r="N212" s="113"/>
      <c r="O212" s="110"/>
      <c r="P212" s="110"/>
      <c r="Q212" s="110"/>
      <c r="R212" s="110"/>
    </row>
    <row r="213" spans="1:18" ht="33">
      <c r="A213" s="110">
        <v>203</v>
      </c>
      <c r="B213" s="111" t="s">
        <v>857</v>
      </c>
      <c r="C213" s="110" t="s">
        <v>858</v>
      </c>
      <c r="D213" s="112"/>
      <c r="E213" s="112"/>
      <c r="F213" s="112">
        <v>1965</v>
      </c>
      <c r="G213" s="113">
        <v>0</v>
      </c>
      <c r="H213" s="110"/>
      <c r="I213" s="110"/>
      <c r="J213" s="110"/>
      <c r="K213" s="110"/>
      <c r="L213" s="110" t="s">
        <v>198</v>
      </c>
      <c r="M213" s="110"/>
      <c r="N213" s="113"/>
      <c r="O213" s="110"/>
      <c r="P213" s="110"/>
      <c r="Q213" s="110"/>
      <c r="R213" s="110"/>
    </row>
    <row r="214" spans="1:18" ht="33">
      <c r="A214" s="110">
        <v>204</v>
      </c>
      <c r="B214" s="111" t="s">
        <v>859</v>
      </c>
      <c r="C214" s="110" t="s">
        <v>860</v>
      </c>
      <c r="D214" s="112"/>
      <c r="E214" s="112"/>
      <c r="F214" s="112">
        <v>1969</v>
      </c>
      <c r="G214" s="113">
        <v>0</v>
      </c>
      <c r="H214" s="110"/>
      <c r="I214" s="110"/>
      <c r="J214" s="110"/>
      <c r="K214" s="110"/>
      <c r="L214" s="110" t="s">
        <v>198</v>
      </c>
      <c r="M214" s="110"/>
      <c r="N214" s="113"/>
      <c r="O214" s="110"/>
      <c r="P214" s="110"/>
      <c r="Q214" s="110"/>
      <c r="R214" s="110"/>
    </row>
    <row r="215" spans="1:18" ht="25.5">
      <c r="A215" s="110">
        <v>205</v>
      </c>
      <c r="B215" s="111" t="s">
        <v>861</v>
      </c>
      <c r="C215" s="110" t="s">
        <v>862</v>
      </c>
      <c r="D215" s="112"/>
      <c r="E215" s="112"/>
      <c r="F215" s="112">
        <v>1988</v>
      </c>
      <c r="G215" s="113">
        <v>0</v>
      </c>
      <c r="H215" s="110"/>
      <c r="I215" s="110"/>
      <c r="J215" s="110"/>
      <c r="K215" s="110"/>
      <c r="L215" s="110" t="s">
        <v>198</v>
      </c>
      <c r="M215" s="110"/>
      <c r="N215" s="113"/>
      <c r="O215" s="110"/>
      <c r="P215" s="110"/>
      <c r="Q215" s="110"/>
      <c r="R215" s="110"/>
    </row>
    <row r="216" spans="1:18" ht="33">
      <c r="A216" s="110">
        <v>206</v>
      </c>
      <c r="B216" s="111" t="s">
        <v>863</v>
      </c>
      <c r="C216" s="110" t="s">
        <v>864</v>
      </c>
      <c r="D216" s="112"/>
      <c r="E216" s="112"/>
      <c r="F216" s="112">
        <v>1983</v>
      </c>
      <c r="G216" s="113">
        <v>0</v>
      </c>
      <c r="H216" s="110"/>
      <c r="I216" s="110"/>
      <c r="J216" s="110"/>
      <c r="K216" s="110"/>
      <c r="L216" s="110" t="s">
        <v>198</v>
      </c>
      <c r="M216" s="110"/>
      <c r="N216" s="113"/>
      <c r="O216" s="110"/>
      <c r="P216" s="110"/>
      <c r="Q216" s="110"/>
      <c r="R216" s="110"/>
    </row>
    <row r="217" spans="1:18" ht="25.5">
      <c r="A217" s="110">
        <v>207</v>
      </c>
      <c r="B217" s="111" t="s">
        <v>865</v>
      </c>
      <c r="C217" s="110" t="s">
        <v>866</v>
      </c>
      <c r="D217" s="112"/>
      <c r="E217" s="112"/>
      <c r="F217" s="112">
        <v>1999</v>
      </c>
      <c r="G217" s="113">
        <v>0</v>
      </c>
      <c r="H217" s="110"/>
      <c r="I217" s="110"/>
      <c r="J217" s="110"/>
      <c r="K217" s="110"/>
      <c r="L217" s="110" t="s">
        <v>198</v>
      </c>
      <c r="M217" s="110"/>
      <c r="N217" s="113"/>
      <c r="O217" s="110"/>
      <c r="P217" s="110"/>
      <c r="Q217" s="110"/>
      <c r="R217" s="110"/>
    </row>
    <row r="218" spans="1:18" ht="25.5">
      <c r="A218" s="110">
        <v>209</v>
      </c>
      <c r="B218" s="111" t="s">
        <v>867</v>
      </c>
      <c r="C218" s="110" t="s">
        <v>21</v>
      </c>
      <c r="D218" s="112"/>
      <c r="E218" s="112"/>
      <c r="F218" s="112"/>
      <c r="G218" s="113">
        <v>0</v>
      </c>
      <c r="H218" s="110"/>
      <c r="I218" s="110"/>
      <c r="J218" s="110"/>
      <c r="K218" s="110"/>
      <c r="L218" s="110" t="s">
        <v>198</v>
      </c>
      <c r="M218" s="110"/>
      <c r="N218" s="113"/>
      <c r="O218" s="110"/>
      <c r="P218" s="110"/>
      <c r="Q218" s="110"/>
      <c r="R218" s="110"/>
    </row>
    <row r="219" spans="1:18" ht="12.75">
      <c r="A219" s="546" t="s">
        <v>868</v>
      </c>
      <c r="B219" s="547"/>
      <c r="C219" s="547"/>
      <c r="D219" s="547"/>
      <c r="E219" s="547"/>
      <c r="F219" s="547"/>
      <c r="G219" s="547"/>
      <c r="H219" s="547"/>
      <c r="I219" s="547"/>
      <c r="J219" s="547"/>
      <c r="K219" s="547"/>
      <c r="L219" s="547"/>
      <c r="M219" s="547"/>
      <c r="N219" s="547"/>
      <c r="O219" s="547"/>
      <c r="P219" s="547"/>
      <c r="Q219" s="547"/>
      <c r="R219" s="547"/>
    </row>
    <row r="220" spans="1:18" ht="25.5">
      <c r="A220" s="110">
        <v>210</v>
      </c>
      <c r="B220" s="111" t="s">
        <v>869</v>
      </c>
      <c r="C220" s="110" t="s">
        <v>870</v>
      </c>
      <c r="D220" s="112"/>
      <c r="E220" s="112"/>
      <c r="F220" s="112"/>
      <c r="G220" s="113">
        <v>0</v>
      </c>
      <c r="H220" s="110"/>
      <c r="I220" s="110"/>
      <c r="J220" s="110"/>
      <c r="K220" s="110"/>
      <c r="L220" s="110" t="s">
        <v>198</v>
      </c>
      <c r="M220" s="110"/>
      <c r="N220" s="110"/>
      <c r="O220" s="110"/>
      <c r="P220" s="110"/>
      <c r="Q220" s="110"/>
      <c r="R220" s="110"/>
    </row>
    <row r="221" spans="1:18" ht="25.5">
      <c r="A221" s="110">
        <v>211</v>
      </c>
      <c r="B221" s="111" t="s">
        <v>871</v>
      </c>
      <c r="C221" s="110" t="s">
        <v>872</v>
      </c>
      <c r="D221" s="112"/>
      <c r="E221" s="112"/>
      <c r="F221" s="112"/>
      <c r="G221" s="113">
        <v>0</v>
      </c>
      <c r="H221" s="110"/>
      <c r="I221" s="110"/>
      <c r="J221" s="110"/>
      <c r="K221" s="110"/>
      <c r="L221" s="110" t="s">
        <v>198</v>
      </c>
      <c r="M221" s="110"/>
      <c r="N221" s="110"/>
      <c r="O221" s="110"/>
      <c r="P221" s="110"/>
      <c r="Q221" s="110"/>
      <c r="R221" s="110"/>
    </row>
    <row r="222" spans="1:18" ht="25.5">
      <c r="A222" s="110">
        <v>212</v>
      </c>
      <c r="B222" s="111" t="s">
        <v>873</v>
      </c>
      <c r="C222" s="110" t="s">
        <v>874</v>
      </c>
      <c r="D222" s="112"/>
      <c r="E222" s="112"/>
      <c r="F222" s="112"/>
      <c r="G222" s="113">
        <v>0</v>
      </c>
      <c r="H222" s="110"/>
      <c r="I222" s="110"/>
      <c r="J222" s="110"/>
      <c r="K222" s="110"/>
      <c r="L222" s="110" t="s">
        <v>198</v>
      </c>
      <c r="M222" s="110"/>
      <c r="N222" s="110"/>
      <c r="O222" s="110"/>
      <c r="P222" s="110"/>
      <c r="Q222" s="110"/>
      <c r="R222" s="110"/>
    </row>
    <row r="223" spans="1:18" ht="25.5">
      <c r="A223" s="110">
        <v>213</v>
      </c>
      <c r="B223" s="111" t="s">
        <v>875</v>
      </c>
      <c r="C223" s="110" t="s">
        <v>864</v>
      </c>
      <c r="D223" s="112"/>
      <c r="E223" s="112"/>
      <c r="F223" s="112"/>
      <c r="G223" s="113">
        <v>0</v>
      </c>
      <c r="H223" s="110"/>
      <c r="I223" s="110"/>
      <c r="J223" s="110"/>
      <c r="K223" s="110"/>
      <c r="L223" s="110" t="s">
        <v>198</v>
      </c>
      <c r="M223" s="110"/>
      <c r="N223" s="110"/>
      <c r="O223" s="110"/>
      <c r="P223" s="110"/>
      <c r="Q223" s="110"/>
      <c r="R223" s="110"/>
    </row>
    <row r="224" spans="1:18" ht="25.5">
      <c r="A224" s="110">
        <v>214</v>
      </c>
      <c r="B224" s="111" t="s">
        <v>869</v>
      </c>
      <c r="C224" s="110" t="s">
        <v>120</v>
      </c>
      <c r="D224" s="112"/>
      <c r="E224" s="112"/>
      <c r="F224" s="112"/>
      <c r="G224" s="113">
        <v>0</v>
      </c>
      <c r="H224" s="110"/>
      <c r="I224" s="110"/>
      <c r="J224" s="110"/>
      <c r="K224" s="110"/>
      <c r="L224" s="110" t="s">
        <v>198</v>
      </c>
      <c r="M224" s="110"/>
      <c r="N224" s="110"/>
      <c r="O224" s="110"/>
      <c r="P224" s="110"/>
      <c r="Q224" s="110"/>
      <c r="R224" s="110"/>
    </row>
    <row r="225" spans="1:18" ht="25.5">
      <c r="A225" s="110">
        <v>215</v>
      </c>
      <c r="B225" s="111" t="s">
        <v>869</v>
      </c>
      <c r="C225" s="110" t="s">
        <v>876</v>
      </c>
      <c r="D225" s="112"/>
      <c r="E225" s="112"/>
      <c r="F225" s="112"/>
      <c r="G225" s="113">
        <v>0</v>
      </c>
      <c r="H225" s="110"/>
      <c r="I225" s="110"/>
      <c r="J225" s="110"/>
      <c r="K225" s="110"/>
      <c r="L225" s="110" t="s">
        <v>198</v>
      </c>
      <c r="M225" s="110"/>
      <c r="N225" s="110"/>
      <c r="O225" s="110"/>
      <c r="P225" s="110"/>
      <c r="Q225" s="110"/>
      <c r="R225" s="110"/>
    </row>
    <row r="226" spans="1:18" ht="25.5">
      <c r="A226" s="110">
        <v>216</v>
      </c>
      <c r="B226" s="111" t="s">
        <v>871</v>
      </c>
      <c r="C226" s="110" t="s">
        <v>877</v>
      </c>
      <c r="D226" s="112"/>
      <c r="E226" s="112"/>
      <c r="F226" s="112"/>
      <c r="G226" s="113">
        <v>0</v>
      </c>
      <c r="H226" s="110"/>
      <c r="I226" s="110"/>
      <c r="J226" s="110"/>
      <c r="K226" s="110"/>
      <c r="L226" s="110" t="s">
        <v>198</v>
      </c>
      <c r="M226" s="110"/>
      <c r="N226" s="110"/>
      <c r="O226" s="110"/>
      <c r="P226" s="110"/>
      <c r="Q226" s="110"/>
      <c r="R226" s="110"/>
    </row>
    <row r="227" spans="1:18" ht="25.5">
      <c r="A227" s="110">
        <v>217</v>
      </c>
      <c r="B227" s="111" t="s">
        <v>871</v>
      </c>
      <c r="C227" s="110" t="s">
        <v>878</v>
      </c>
      <c r="D227" s="112"/>
      <c r="E227" s="112"/>
      <c r="F227" s="112"/>
      <c r="G227" s="113">
        <v>0</v>
      </c>
      <c r="H227" s="110"/>
      <c r="I227" s="110"/>
      <c r="J227" s="110"/>
      <c r="K227" s="110"/>
      <c r="L227" s="110" t="s">
        <v>198</v>
      </c>
      <c r="M227" s="110"/>
      <c r="N227" s="110"/>
      <c r="O227" s="110"/>
      <c r="P227" s="110"/>
      <c r="Q227" s="110"/>
      <c r="R227" s="110"/>
    </row>
    <row r="228" spans="1:18" ht="25.5">
      <c r="A228" s="110">
        <v>218</v>
      </c>
      <c r="B228" s="111" t="s">
        <v>869</v>
      </c>
      <c r="C228" s="110" t="s">
        <v>879</v>
      </c>
      <c r="D228" s="112"/>
      <c r="E228" s="112"/>
      <c r="F228" s="112"/>
      <c r="G228" s="113">
        <v>0</v>
      </c>
      <c r="H228" s="110"/>
      <c r="I228" s="110"/>
      <c r="J228" s="110"/>
      <c r="K228" s="110"/>
      <c r="L228" s="110" t="s">
        <v>198</v>
      </c>
      <c r="M228" s="110"/>
      <c r="N228" s="110"/>
      <c r="O228" s="110"/>
      <c r="P228" s="110"/>
      <c r="Q228" s="110"/>
      <c r="R228" s="110"/>
    </row>
    <row r="229" spans="1:18" ht="25.5">
      <c r="A229" s="110">
        <v>219</v>
      </c>
      <c r="B229" s="111" t="s">
        <v>871</v>
      </c>
      <c r="C229" s="110" t="s">
        <v>880</v>
      </c>
      <c r="D229" s="112"/>
      <c r="E229" s="112"/>
      <c r="F229" s="112"/>
      <c r="G229" s="113">
        <v>0</v>
      </c>
      <c r="H229" s="110"/>
      <c r="I229" s="110"/>
      <c r="J229" s="110"/>
      <c r="K229" s="110"/>
      <c r="L229" s="110" t="s">
        <v>198</v>
      </c>
      <c r="M229" s="110"/>
      <c r="N229" s="110"/>
      <c r="O229" s="110"/>
      <c r="P229" s="110"/>
      <c r="Q229" s="110"/>
      <c r="R229" s="110"/>
    </row>
    <row r="230" spans="1:18" ht="25.5">
      <c r="A230" s="110">
        <v>220</v>
      </c>
      <c r="B230" s="111" t="s">
        <v>871</v>
      </c>
      <c r="C230" s="110" t="s">
        <v>881</v>
      </c>
      <c r="D230" s="112"/>
      <c r="E230" s="112"/>
      <c r="F230" s="112"/>
      <c r="G230" s="113">
        <v>0</v>
      </c>
      <c r="H230" s="110"/>
      <c r="I230" s="110"/>
      <c r="J230" s="110"/>
      <c r="K230" s="110"/>
      <c r="L230" s="110" t="s">
        <v>198</v>
      </c>
      <c r="M230" s="110"/>
      <c r="N230" s="110"/>
      <c r="O230" s="110"/>
      <c r="P230" s="110"/>
      <c r="Q230" s="110"/>
      <c r="R230" s="110"/>
    </row>
    <row r="231" spans="1:18" ht="25.5">
      <c r="A231" s="110">
        <v>221</v>
      </c>
      <c r="B231" s="111" t="s">
        <v>871</v>
      </c>
      <c r="C231" s="110" t="s">
        <v>882</v>
      </c>
      <c r="D231" s="112"/>
      <c r="E231" s="112"/>
      <c r="F231" s="112"/>
      <c r="G231" s="113">
        <v>0</v>
      </c>
      <c r="H231" s="110"/>
      <c r="I231" s="110"/>
      <c r="J231" s="110"/>
      <c r="K231" s="110"/>
      <c r="L231" s="110" t="s">
        <v>198</v>
      </c>
      <c r="M231" s="110"/>
      <c r="N231" s="110"/>
      <c r="O231" s="110"/>
      <c r="P231" s="110"/>
      <c r="Q231" s="110"/>
      <c r="R231" s="110"/>
    </row>
    <row r="232" spans="1:18" ht="25.5">
      <c r="A232" s="110">
        <v>222</v>
      </c>
      <c r="B232" s="111" t="s">
        <v>871</v>
      </c>
      <c r="C232" s="110" t="s">
        <v>883</v>
      </c>
      <c r="D232" s="112"/>
      <c r="E232" s="112"/>
      <c r="F232" s="112"/>
      <c r="G232" s="113">
        <v>0</v>
      </c>
      <c r="H232" s="110"/>
      <c r="I232" s="110"/>
      <c r="J232" s="110"/>
      <c r="K232" s="110"/>
      <c r="L232" s="110" t="s">
        <v>198</v>
      </c>
      <c r="M232" s="110"/>
      <c r="N232" s="110"/>
      <c r="O232" s="110"/>
      <c r="P232" s="110"/>
      <c r="Q232" s="110"/>
      <c r="R232" s="110"/>
    </row>
    <row r="233" spans="1:18" ht="25.5">
      <c r="A233" s="110">
        <v>223</v>
      </c>
      <c r="B233" s="111" t="s">
        <v>871</v>
      </c>
      <c r="C233" s="110" t="s">
        <v>884</v>
      </c>
      <c r="D233" s="112"/>
      <c r="E233" s="112"/>
      <c r="F233" s="112"/>
      <c r="G233" s="113">
        <v>0</v>
      </c>
      <c r="H233" s="110"/>
      <c r="I233" s="110"/>
      <c r="J233" s="110"/>
      <c r="K233" s="110"/>
      <c r="L233" s="110" t="s">
        <v>198</v>
      </c>
      <c r="M233" s="110"/>
      <c r="N233" s="110"/>
      <c r="O233" s="110"/>
      <c r="P233" s="110"/>
      <c r="Q233" s="110"/>
      <c r="R233" s="110"/>
    </row>
    <row r="234" spans="1:18" ht="25.5">
      <c r="A234" s="110">
        <v>224</v>
      </c>
      <c r="B234" s="111" t="s">
        <v>871</v>
      </c>
      <c r="C234" s="110" t="s">
        <v>885</v>
      </c>
      <c r="D234" s="112"/>
      <c r="E234" s="112"/>
      <c r="F234" s="112"/>
      <c r="G234" s="113">
        <v>0</v>
      </c>
      <c r="H234" s="110"/>
      <c r="I234" s="110"/>
      <c r="J234" s="110"/>
      <c r="K234" s="110"/>
      <c r="L234" s="110" t="s">
        <v>198</v>
      </c>
      <c r="M234" s="110"/>
      <c r="N234" s="110"/>
      <c r="O234" s="110"/>
      <c r="P234" s="110"/>
      <c r="Q234" s="110"/>
      <c r="R234" s="110"/>
    </row>
    <row r="235" spans="1:18" ht="25.5">
      <c r="A235" s="110">
        <v>225</v>
      </c>
      <c r="B235" s="111" t="s">
        <v>869</v>
      </c>
      <c r="C235" s="110" t="s">
        <v>886</v>
      </c>
      <c r="D235" s="112"/>
      <c r="E235" s="112"/>
      <c r="F235" s="112"/>
      <c r="G235" s="113">
        <v>0</v>
      </c>
      <c r="H235" s="110"/>
      <c r="I235" s="110"/>
      <c r="J235" s="110"/>
      <c r="K235" s="110"/>
      <c r="L235" s="110" t="s">
        <v>198</v>
      </c>
      <c r="M235" s="110"/>
      <c r="N235" s="110"/>
      <c r="O235" s="110"/>
      <c r="P235" s="110"/>
      <c r="Q235" s="110"/>
      <c r="R235" s="110"/>
    </row>
    <row r="236" spans="1:18" ht="25.5">
      <c r="A236" s="110">
        <v>226</v>
      </c>
      <c r="B236" s="111" t="s">
        <v>871</v>
      </c>
      <c r="C236" s="110" t="s">
        <v>887</v>
      </c>
      <c r="D236" s="112"/>
      <c r="E236" s="112"/>
      <c r="F236" s="112"/>
      <c r="G236" s="113">
        <v>0</v>
      </c>
      <c r="H236" s="110"/>
      <c r="I236" s="110"/>
      <c r="J236" s="110"/>
      <c r="K236" s="110"/>
      <c r="L236" s="110" t="s">
        <v>198</v>
      </c>
      <c r="M236" s="110"/>
      <c r="N236" s="110"/>
      <c r="O236" s="110"/>
      <c r="P236" s="110"/>
      <c r="Q236" s="110"/>
      <c r="R236" s="110"/>
    </row>
    <row r="237" spans="1:18" ht="25.5">
      <c r="A237" s="110">
        <v>227</v>
      </c>
      <c r="B237" s="111" t="s">
        <v>869</v>
      </c>
      <c r="C237" s="110" t="s">
        <v>888</v>
      </c>
      <c r="D237" s="112"/>
      <c r="E237" s="112"/>
      <c r="F237" s="112"/>
      <c r="G237" s="113">
        <v>0</v>
      </c>
      <c r="H237" s="110"/>
      <c r="I237" s="110"/>
      <c r="J237" s="110"/>
      <c r="K237" s="110"/>
      <c r="L237" s="110" t="s">
        <v>198</v>
      </c>
      <c r="M237" s="110"/>
      <c r="N237" s="110"/>
      <c r="O237" s="110"/>
      <c r="P237" s="110"/>
      <c r="Q237" s="110"/>
      <c r="R237" s="110"/>
    </row>
    <row r="238" spans="1:18" ht="12.75">
      <c r="A238" s="548" t="s">
        <v>889</v>
      </c>
      <c r="B238" s="549"/>
      <c r="C238" s="549"/>
      <c r="D238" s="549"/>
      <c r="E238" s="549"/>
      <c r="F238" s="549"/>
      <c r="G238" s="549"/>
      <c r="H238" s="549"/>
      <c r="I238" s="549"/>
      <c r="J238" s="549"/>
      <c r="K238" s="549"/>
      <c r="L238" s="549"/>
      <c r="M238" s="549"/>
      <c r="N238" s="549"/>
      <c r="O238" s="549"/>
      <c r="P238" s="549"/>
      <c r="Q238" s="549"/>
      <c r="R238" s="549"/>
    </row>
    <row r="239" spans="1:18" ht="25.5">
      <c r="A239" s="110">
        <v>228</v>
      </c>
      <c r="B239" s="111" t="s">
        <v>1161</v>
      </c>
      <c r="C239" s="110" t="s">
        <v>890</v>
      </c>
      <c r="D239" s="112"/>
      <c r="E239" s="112"/>
      <c r="F239" s="112"/>
      <c r="G239" s="113">
        <v>0</v>
      </c>
      <c r="H239" s="110"/>
      <c r="I239" s="110"/>
      <c r="J239" s="110"/>
      <c r="K239" s="110"/>
      <c r="L239" s="110" t="s">
        <v>198</v>
      </c>
      <c r="M239" s="110"/>
      <c r="N239" s="110"/>
      <c r="O239" s="110"/>
      <c r="P239" s="110"/>
      <c r="Q239" s="110"/>
      <c r="R239" s="110"/>
    </row>
    <row r="240" spans="1:18" ht="25.5">
      <c r="A240" s="110">
        <v>229</v>
      </c>
      <c r="B240" s="111" t="s">
        <v>891</v>
      </c>
      <c r="C240" s="110" t="s">
        <v>890</v>
      </c>
      <c r="D240" s="112"/>
      <c r="E240" s="112"/>
      <c r="F240" s="112"/>
      <c r="G240" s="113">
        <v>0</v>
      </c>
      <c r="H240" s="110"/>
      <c r="I240" s="110"/>
      <c r="J240" s="110"/>
      <c r="K240" s="110"/>
      <c r="L240" s="110" t="s">
        <v>198</v>
      </c>
      <c r="M240" s="110"/>
      <c r="N240" s="110"/>
      <c r="O240" s="110"/>
      <c r="P240" s="110"/>
      <c r="Q240" s="110"/>
      <c r="R240" s="110"/>
    </row>
    <row r="241" spans="1:18" ht="25.5">
      <c r="A241" s="110">
        <v>230</v>
      </c>
      <c r="B241" s="111" t="s">
        <v>892</v>
      </c>
      <c r="C241" s="110" t="s">
        <v>890</v>
      </c>
      <c r="D241" s="112"/>
      <c r="E241" s="112"/>
      <c r="F241" s="112"/>
      <c r="G241" s="113">
        <v>0</v>
      </c>
      <c r="H241" s="110"/>
      <c r="I241" s="110"/>
      <c r="J241" s="110"/>
      <c r="K241" s="110"/>
      <c r="L241" s="110" t="s">
        <v>198</v>
      </c>
      <c r="M241" s="110"/>
      <c r="N241" s="110"/>
      <c r="O241" s="110"/>
      <c r="P241" s="110"/>
      <c r="Q241" s="110"/>
      <c r="R241" s="110"/>
    </row>
    <row r="242" spans="1:18" ht="25.5">
      <c r="A242" s="110">
        <v>231</v>
      </c>
      <c r="B242" s="111" t="s">
        <v>893</v>
      </c>
      <c r="C242" s="129" t="s">
        <v>894</v>
      </c>
      <c r="D242" s="112"/>
      <c r="E242" s="112"/>
      <c r="F242" s="112"/>
      <c r="G242" s="113">
        <v>0</v>
      </c>
      <c r="H242" s="110"/>
      <c r="I242" s="110"/>
      <c r="J242" s="110"/>
      <c r="K242" s="110"/>
      <c r="L242" s="110" t="s">
        <v>198</v>
      </c>
      <c r="M242" s="110"/>
      <c r="N242" s="110"/>
      <c r="O242" s="110"/>
      <c r="P242" s="110"/>
      <c r="Q242" s="110"/>
      <c r="R242" s="110"/>
    </row>
    <row r="243" spans="1:18" ht="25.5">
      <c r="A243" s="110">
        <v>232</v>
      </c>
      <c r="B243" s="111" t="s">
        <v>895</v>
      </c>
      <c r="C243" s="110" t="s">
        <v>896</v>
      </c>
      <c r="D243" s="112"/>
      <c r="E243" s="112"/>
      <c r="F243" s="112"/>
      <c r="G243" s="113">
        <v>0</v>
      </c>
      <c r="H243" s="110"/>
      <c r="I243" s="110"/>
      <c r="J243" s="110"/>
      <c r="K243" s="110"/>
      <c r="L243" s="110" t="s">
        <v>198</v>
      </c>
      <c r="M243" s="110"/>
      <c r="N243" s="110"/>
      <c r="O243" s="110"/>
      <c r="P243" s="110"/>
      <c r="Q243" s="110"/>
      <c r="R243" s="110"/>
    </row>
    <row r="244" spans="1:18" ht="25.5">
      <c r="A244" s="110">
        <v>233</v>
      </c>
      <c r="B244" s="111" t="s">
        <v>897</v>
      </c>
      <c r="C244" s="110" t="s">
        <v>896</v>
      </c>
      <c r="D244" s="112"/>
      <c r="E244" s="112"/>
      <c r="F244" s="112"/>
      <c r="G244" s="113">
        <v>0</v>
      </c>
      <c r="H244" s="110"/>
      <c r="I244" s="110"/>
      <c r="J244" s="110"/>
      <c r="K244" s="110"/>
      <c r="L244" s="110" t="s">
        <v>198</v>
      </c>
      <c r="M244" s="110"/>
      <c r="N244" s="110"/>
      <c r="O244" s="110"/>
      <c r="P244" s="110"/>
      <c r="Q244" s="110"/>
      <c r="R244" s="110"/>
    </row>
    <row r="245" spans="1:18" ht="25.5">
      <c r="A245" s="110">
        <v>236</v>
      </c>
      <c r="B245" s="111" t="s">
        <v>1162</v>
      </c>
      <c r="C245" s="130" t="s">
        <v>898</v>
      </c>
      <c r="D245" s="112"/>
      <c r="E245" s="112"/>
      <c r="F245" s="112"/>
      <c r="G245" s="113">
        <v>0</v>
      </c>
      <c r="H245" s="110"/>
      <c r="I245" s="110"/>
      <c r="J245" s="110"/>
      <c r="K245" s="110"/>
      <c r="L245" s="110" t="s">
        <v>198</v>
      </c>
      <c r="M245" s="110"/>
      <c r="N245" s="110"/>
      <c r="O245" s="110"/>
      <c r="P245" s="110"/>
      <c r="Q245" s="110"/>
      <c r="R245" s="110"/>
    </row>
    <row r="246" spans="1:18" ht="25.5">
      <c r="A246" s="110">
        <v>237</v>
      </c>
      <c r="B246" s="111" t="s">
        <v>899</v>
      </c>
      <c r="C246" s="130" t="s">
        <v>898</v>
      </c>
      <c r="D246" s="112"/>
      <c r="E246" s="112"/>
      <c r="F246" s="112"/>
      <c r="G246" s="113">
        <v>0</v>
      </c>
      <c r="H246" s="110"/>
      <c r="I246" s="110"/>
      <c r="J246" s="110"/>
      <c r="K246" s="110"/>
      <c r="L246" s="110" t="s">
        <v>198</v>
      </c>
      <c r="M246" s="110"/>
      <c r="N246" s="110"/>
      <c r="O246" s="110"/>
      <c r="P246" s="110"/>
      <c r="Q246" s="110"/>
      <c r="R246" s="110"/>
    </row>
    <row r="247" spans="1:18" ht="25.5">
      <c r="A247" s="110">
        <v>238</v>
      </c>
      <c r="B247" s="111" t="s">
        <v>900</v>
      </c>
      <c r="C247" s="130" t="s">
        <v>898</v>
      </c>
      <c r="D247" s="112"/>
      <c r="E247" s="112"/>
      <c r="F247" s="112"/>
      <c r="G247" s="113">
        <v>0</v>
      </c>
      <c r="H247" s="110"/>
      <c r="I247" s="110"/>
      <c r="J247" s="110"/>
      <c r="K247" s="110"/>
      <c r="L247" s="110" t="s">
        <v>198</v>
      </c>
      <c r="M247" s="110"/>
      <c r="N247" s="110"/>
      <c r="O247" s="110"/>
      <c r="P247" s="110"/>
      <c r="Q247" s="110"/>
      <c r="R247" s="110"/>
    </row>
    <row r="248" spans="1:18" ht="25.5">
      <c r="A248" s="110">
        <v>239</v>
      </c>
      <c r="B248" s="111" t="s">
        <v>901</v>
      </c>
      <c r="C248" s="110">
        <f>SUM(B246)</f>
        <v>0</v>
      </c>
      <c r="D248" s="112"/>
      <c r="E248" s="112"/>
      <c r="F248" s="112"/>
      <c r="G248" s="113">
        <v>0</v>
      </c>
      <c r="H248" s="110"/>
      <c r="I248" s="110"/>
      <c r="J248" s="110"/>
      <c r="K248" s="110"/>
      <c r="L248" s="110" t="s">
        <v>198</v>
      </c>
      <c r="M248" s="110"/>
      <c r="N248" s="110"/>
      <c r="O248" s="110"/>
      <c r="P248" s="110"/>
      <c r="Q248" s="110"/>
      <c r="R248" s="110"/>
    </row>
    <row r="249" spans="1:18" ht="25.5">
      <c r="A249" s="110">
        <v>240</v>
      </c>
      <c r="B249" s="114" t="s">
        <v>902</v>
      </c>
      <c r="C249" s="115" t="s">
        <v>903</v>
      </c>
      <c r="D249" s="116"/>
      <c r="E249" s="116"/>
      <c r="F249" s="116"/>
      <c r="G249" s="113">
        <v>0</v>
      </c>
      <c r="H249" s="110"/>
      <c r="I249" s="115"/>
      <c r="J249" s="115"/>
      <c r="K249" s="110"/>
      <c r="L249" s="110" t="s">
        <v>198</v>
      </c>
      <c r="M249" s="115"/>
      <c r="N249" s="115"/>
      <c r="O249" s="110"/>
      <c r="P249" s="115"/>
      <c r="Q249" s="115"/>
      <c r="R249" s="115"/>
    </row>
    <row r="250" spans="1:18" ht="12.75">
      <c r="A250" s="131"/>
      <c r="B250" s="124" t="s">
        <v>127</v>
      </c>
      <c r="C250" s="125"/>
      <c r="D250" s="125"/>
      <c r="E250" s="125"/>
      <c r="F250" s="125"/>
      <c r="G250" s="123">
        <f>SUM(G212:G249)</f>
        <v>0</v>
      </c>
      <c r="H250" s="123">
        <f>SUM(H212:H249)</f>
        <v>0</v>
      </c>
      <c r="I250" s="123">
        <f>SUM(I212:I249)</f>
        <v>0</v>
      </c>
      <c r="J250" s="123"/>
      <c r="K250" s="123"/>
      <c r="L250" s="123"/>
      <c r="M250" s="123"/>
      <c r="N250" s="123"/>
      <c r="O250" s="123"/>
      <c r="P250" s="123"/>
      <c r="Q250" s="123"/>
      <c r="R250" s="123"/>
    </row>
  </sheetData>
  <sheetProtection/>
  <mergeCells count="19">
    <mergeCell ref="A2:R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A211:R211"/>
    <mergeCell ref="A219:R219"/>
    <mergeCell ref="A238:R238"/>
    <mergeCell ref="L3:L4"/>
    <mergeCell ref="M3:M4"/>
    <mergeCell ref="N3:P3"/>
    <mergeCell ref="Q3:R3"/>
    <mergeCell ref="A6:R6"/>
    <mergeCell ref="A33:R33"/>
  </mergeCells>
  <printOptions/>
  <pageMargins left="0.31496062992125984" right="0.11811023622047245" top="0.3937007874015748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="75" zoomScaleNormal="75" zoomScalePageLayoutView="0" workbookViewId="0" topLeftCell="A26">
      <selection activeCell="B31" sqref="B31:F35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19.125" style="0" customWidth="1"/>
    <col min="4" max="4" width="13.875" style="0" customWidth="1"/>
    <col min="5" max="5" width="16.375" style="0" customWidth="1"/>
    <col min="6" max="6" width="11.625" style="0" customWidth="1"/>
    <col min="7" max="7" width="12.375" style="0" customWidth="1"/>
    <col min="8" max="8" width="12.625" style="0" customWidth="1"/>
    <col min="9" max="9" width="18.75390625" style="0" customWidth="1"/>
    <col min="10" max="10" width="8.125" style="0" customWidth="1"/>
    <col min="11" max="11" width="8.00390625" style="0" customWidth="1"/>
    <col min="13" max="13" width="7.625" style="0" customWidth="1"/>
    <col min="14" max="14" width="8.25390625" style="0" customWidth="1"/>
    <col min="15" max="15" width="8.00390625" style="0" customWidth="1"/>
  </cols>
  <sheetData>
    <row r="2" spans="1:15" ht="18.75">
      <c r="A2" s="578" t="s">
        <v>1756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9"/>
      <c r="M2" s="579"/>
      <c r="N2" s="579"/>
      <c r="O2" s="579"/>
    </row>
    <row r="3" spans="1:15" ht="13.5" thickBot="1">
      <c r="A3" s="47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580" t="s">
        <v>22</v>
      </c>
      <c r="B4" s="570" t="s">
        <v>52</v>
      </c>
      <c r="C4" s="582" t="s">
        <v>195</v>
      </c>
      <c r="D4" s="584" t="s">
        <v>53</v>
      </c>
      <c r="E4" s="584"/>
      <c r="F4" s="585"/>
      <c r="G4" s="570" t="s">
        <v>54</v>
      </c>
      <c r="H4" s="570" t="s">
        <v>55</v>
      </c>
      <c r="I4" s="570" t="s">
        <v>56</v>
      </c>
      <c r="J4" s="570" t="s">
        <v>57</v>
      </c>
      <c r="K4" s="573" t="s">
        <v>58</v>
      </c>
      <c r="L4" s="574"/>
      <c r="M4" s="575"/>
      <c r="N4" s="576" t="s">
        <v>59</v>
      </c>
      <c r="O4" s="577"/>
    </row>
    <row r="5" spans="1:15" ht="270">
      <c r="A5" s="581"/>
      <c r="B5" s="571"/>
      <c r="C5" s="583"/>
      <c r="D5" s="51" t="s">
        <v>60</v>
      </c>
      <c r="E5" s="51" t="s">
        <v>35</v>
      </c>
      <c r="F5" s="51" t="s">
        <v>61</v>
      </c>
      <c r="G5" s="571"/>
      <c r="H5" s="571"/>
      <c r="I5" s="571"/>
      <c r="J5" s="572"/>
      <c r="K5" s="50" t="s">
        <v>62</v>
      </c>
      <c r="L5" s="52" t="s">
        <v>63</v>
      </c>
      <c r="M5" s="50" t="s">
        <v>64</v>
      </c>
      <c r="N5" s="50" t="s">
        <v>65</v>
      </c>
      <c r="O5" s="53" t="s">
        <v>66</v>
      </c>
    </row>
    <row r="6" spans="1:15" ht="60">
      <c r="A6" s="54">
        <v>1</v>
      </c>
      <c r="B6" s="55" t="s">
        <v>196</v>
      </c>
      <c r="C6" s="54" t="s">
        <v>197</v>
      </c>
      <c r="D6" s="2">
        <v>0</v>
      </c>
      <c r="E6" s="54"/>
      <c r="F6" s="54"/>
      <c r="G6" s="54"/>
      <c r="H6" s="54"/>
      <c r="I6" s="54" t="s">
        <v>967</v>
      </c>
      <c r="J6" s="54"/>
      <c r="K6" s="2"/>
      <c r="L6" s="54"/>
      <c r="M6" s="54"/>
      <c r="N6" s="54"/>
      <c r="O6" s="54"/>
    </row>
    <row r="7" spans="1:15" ht="60">
      <c r="A7" s="54">
        <v>2</v>
      </c>
      <c r="B7" s="55" t="s">
        <v>199</v>
      </c>
      <c r="C7" s="54" t="s">
        <v>200</v>
      </c>
      <c r="D7" s="2">
        <v>0</v>
      </c>
      <c r="E7" s="54"/>
      <c r="F7" s="54"/>
      <c r="G7" s="54"/>
      <c r="H7" s="54"/>
      <c r="I7" s="54" t="s">
        <v>967</v>
      </c>
      <c r="J7" s="54"/>
      <c r="K7" s="2"/>
      <c r="L7" s="54"/>
      <c r="M7" s="54"/>
      <c r="N7" s="54"/>
      <c r="O7" s="54"/>
    </row>
    <row r="8" spans="1:15" ht="60">
      <c r="A8" s="54">
        <v>3</v>
      </c>
      <c r="B8" s="55" t="s">
        <v>201</v>
      </c>
      <c r="C8" s="54" t="s">
        <v>202</v>
      </c>
      <c r="D8" s="2">
        <v>0</v>
      </c>
      <c r="E8" s="54"/>
      <c r="F8" s="54"/>
      <c r="G8" s="54"/>
      <c r="H8" s="54"/>
      <c r="I8" s="54" t="s">
        <v>967</v>
      </c>
      <c r="J8" s="54"/>
      <c r="K8" s="2"/>
      <c r="L8" s="54"/>
      <c r="M8" s="54"/>
      <c r="N8" s="54"/>
      <c r="O8" s="54"/>
    </row>
    <row r="9" spans="1:15" ht="60">
      <c r="A9" s="54">
        <v>4</v>
      </c>
      <c r="B9" s="55" t="s">
        <v>203</v>
      </c>
      <c r="C9" s="54" t="s">
        <v>204</v>
      </c>
      <c r="D9" s="2">
        <v>0</v>
      </c>
      <c r="E9" s="54"/>
      <c r="F9" s="54"/>
      <c r="G9" s="54"/>
      <c r="H9" s="54"/>
      <c r="I9" s="54" t="s">
        <v>967</v>
      </c>
      <c r="J9" s="54"/>
      <c r="K9" s="2"/>
      <c r="L9" s="54"/>
      <c r="M9" s="54"/>
      <c r="N9" s="54"/>
      <c r="O9" s="54"/>
    </row>
    <row r="10" spans="1:15" ht="60">
      <c r="A10" s="54">
        <v>5</v>
      </c>
      <c r="B10" s="55" t="s">
        <v>205</v>
      </c>
      <c r="C10" s="54" t="s">
        <v>206</v>
      </c>
      <c r="D10" s="2">
        <v>0</v>
      </c>
      <c r="E10" s="54"/>
      <c r="F10" s="54"/>
      <c r="G10" s="54"/>
      <c r="H10" s="54"/>
      <c r="I10" s="54" t="s">
        <v>967</v>
      </c>
      <c r="J10" s="54"/>
      <c r="K10" s="2"/>
      <c r="L10" s="54"/>
      <c r="M10" s="54"/>
      <c r="N10" s="54"/>
      <c r="O10" s="54"/>
    </row>
    <row r="11" spans="1:15" ht="60">
      <c r="A11" s="54">
        <v>6</v>
      </c>
      <c r="B11" s="55" t="s">
        <v>207</v>
      </c>
      <c r="C11" s="54" t="s">
        <v>208</v>
      </c>
      <c r="D11" s="2">
        <v>0</v>
      </c>
      <c r="E11" s="54"/>
      <c r="F11" s="54"/>
      <c r="G11" s="54"/>
      <c r="H11" s="54"/>
      <c r="I11" s="54" t="s">
        <v>967</v>
      </c>
      <c r="J11" s="54"/>
      <c r="K11" s="2"/>
      <c r="L11" s="54"/>
      <c r="M11" s="54"/>
      <c r="N11" s="54"/>
      <c r="O11" s="54"/>
    </row>
    <row r="12" spans="1:15" ht="60">
      <c r="A12" s="54">
        <v>7</v>
      </c>
      <c r="B12" s="55" t="s">
        <v>209</v>
      </c>
      <c r="C12" s="54" t="s">
        <v>210</v>
      </c>
      <c r="D12" s="2">
        <v>0</v>
      </c>
      <c r="E12" s="54"/>
      <c r="F12" s="54"/>
      <c r="G12" s="54"/>
      <c r="H12" s="54"/>
      <c r="I12" s="54" t="s">
        <v>967</v>
      </c>
      <c r="J12" s="54"/>
      <c r="K12" s="2"/>
      <c r="L12" s="54"/>
      <c r="M12" s="54"/>
      <c r="N12" s="54"/>
      <c r="O12" s="54"/>
    </row>
    <row r="13" spans="1:15" ht="75">
      <c r="A13" s="54">
        <v>8</v>
      </c>
      <c r="B13" s="55" t="s">
        <v>211</v>
      </c>
      <c r="C13" s="54" t="s">
        <v>212</v>
      </c>
      <c r="D13" s="2">
        <v>0</v>
      </c>
      <c r="E13" s="54"/>
      <c r="F13" s="54"/>
      <c r="G13" s="54"/>
      <c r="H13" s="54"/>
      <c r="I13" s="54" t="s">
        <v>967</v>
      </c>
      <c r="J13" s="54"/>
      <c r="K13" s="2"/>
      <c r="L13" s="54"/>
      <c r="M13" s="54"/>
      <c r="N13" s="54"/>
      <c r="O13" s="54"/>
    </row>
    <row r="14" spans="1:15" ht="60">
      <c r="A14" s="54">
        <v>9</v>
      </c>
      <c r="B14" s="55" t="s">
        <v>213</v>
      </c>
      <c r="C14" s="54" t="s">
        <v>214</v>
      </c>
      <c r="D14" s="2">
        <v>0</v>
      </c>
      <c r="E14" s="54"/>
      <c r="F14" s="54"/>
      <c r="G14" s="54"/>
      <c r="H14" s="54"/>
      <c r="I14" s="54" t="s">
        <v>967</v>
      </c>
      <c r="J14" s="54"/>
      <c r="K14" s="2"/>
      <c r="L14" s="54"/>
      <c r="M14" s="54"/>
      <c r="N14" s="54"/>
      <c r="O14" s="54"/>
    </row>
    <row r="15" spans="1:15" ht="60">
      <c r="A15" s="54">
        <v>10</v>
      </c>
      <c r="B15" s="55" t="s">
        <v>215</v>
      </c>
      <c r="C15" s="54" t="s">
        <v>216</v>
      </c>
      <c r="D15" s="2">
        <v>0</v>
      </c>
      <c r="E15" s="54"/>
      <c r="F15" s="54"/>
      <c r="G15" s="54"/>
      <c r="H15" s="54"/>
      <c r="I15" s="54" t="s">
        <v>967</v>
      </c>
      <c r="J15" s="54"/>
      <c r="K15" s="2"/>
      <c r="L15" s="54"/>
      <c r="M15" s="54"/>
      <c r="N15" s="54"/>
      <c r="O15" s="54"/>
    </row>
    <row r="16" spans="1:15" ht="60">
      <c r="A16" s="54">
        <v>11</v>
      </c>
      <c r="B16" s="55" t="s">
        <v>217</v>
      </c>
      <c r="C16" s="54" t="s">
        <v>218</v>
      </c>
      <c r="D16" s="2">
        <v>0</v>
      </c>
      <c r="E16" s="54"/>
      <c r="F16" s="54"/>
      <c r="G16" s="54"/>
      <c r="H16" s="54"/>
      <c r="I16" s="54" t="s">
        <v>967</v>
      </c>
      <c r="J16" s="54"/>
      <c r="K16" s="2"/>
      <c r="L16" s="54"/>
      <c r="M16" s="54"/>
      <c r="N16" s="54"/>
      <c r="O16" s="54"/>
    </row>
    <row r="17" spans="1:15" ht="60">
      <c r="A17" s="54">
        <v>12</v>
      </c>
      <c r="B17" s="55" t="s">
        <v>219</v>
      </c>
      <c r="C17" s="54" t="s">
        <v>220</v>
      </c>
      <c r="D17" s="2">
        <v>0</v>
      </c>
      <c r="E17" s="54"/>
      <c r="F17" s="54"/>
      <c r="G17" s="54"/>
      <c r="H17" s="54"/>
      <c r="I17" s="54" t="s">
        <v>967</v>
      </c>
      <c r="J17" s="54"/>
      <c r="K17" s="2"/>
      <c r="L17" s="54"/>
      <c r="M17" s="54"/>
      <c r="N17" s="54"/>
      <c r="O17" s="54"/>
    </row>
    <row r="18" spans="1:15" ht="75">
      <c r="A18" s="54">
        <v>13</v>
      </c>
      <c r="B18" s="55" t="s">
        <v>221</v>
      </c>
      <c r="C18" s="54" t="s">
        <v>222</v>
      </c>
      <c r="D18" s="2">
        <v>0</v>
      </c>
      <c r="E18" s="54"/>
      <c r="F18" s="54"/>
      <c r="G18" s="54"/>
      <c r="H18" s="54"/>
      <c r="I18" s="54" t="s">
        <v>967</v>
      </c>
      <c r="J18" s="54"/>
      <c r="K18" s="2"/>
      <c r="L18" s="54"/>
      <c r="M18" s="54"/>
      <c r="N18" s="54"/>
      <c r="O18" s="54"/>
    </row>
    <row r="19" spans="1:15" ht="60">
      <c r="A19" s="54">
        <v>14</v>
      </c>
      <c r="B19" s="55" t="s">
        <v>223</v>
      </c>
      <c r="C19" s="54" t="s">
        <v>224</v>
      </c>
      <c r="D19" s="2">
        <v>0</v>
      </c>
      <c r="E19" s="54"/>
      <c r="F19" s="54"/>
      <c r="G19" s="54"/>
      <c r="H19" s="54"/>
      <c r="I19" s="54" t="s">
        <v>967</v>
      </c>
      <c r="J19" s="54"/>
      <c r="K19" s="2"/>
      <c r="L19" s="54"/>
      <c r="M19" s="54"/>
      <c r="N19" s="54"/>
      <c r="O19" s="54"/>
    </row>
    <row r="20" spans="1:15" ht="60">
      <c r="A20" s="54">
        <v>15</v>
      </c>
      <c r="B20" s="55" t="s">
        <v>225</v>
      </c>
      <c r="C20" s="54" t="s">
        <v>226</v>
      </c>
      <c r="D20" s="2">
        <v>0</v>
      </c>
      <c r="E20" s="54"/>
      <c r="F20" s="54"/>
      <c r="G20" s="54"/>
      <c r="H20" s="54"/>
      <c r="I20" s="54" t="s">
        <v>967</v>
      </c>
      <c r="J20" s="54"/>
      <c r="K20" s="2"/>
      <c r="L20" s="54"/>
      <c r="M20" s="54"/>
      <c r="N20" s="54"/>
      <c r="O20" s="54"/>
    </row>
    <row r="21" spans="1:15" ht="75">
      <c r="A21" s="54">
        <v>16</v>
      </c>
      <c r="B21" s="55" t="s">
        <v>227</v>
      </c>
      <c r="C21" s="54" t="s">
        <v>228</v>
      </c>
      <c r="D21" s="2">
        <v>0</v>
      </c>
      <c r="E21" s="54"/>
      <c r="F21" s="54"/>
      <c r="G21" s="54"/>
      <c r="H21" s="54"/>
      <c r="I21" s="54" t="s">
        <v>967</v>
      </c>
      <c r="J21" s="54"/>
      <c r="K21" s="2"/>
      <c r="L21" s="54"/>
      <c r="M21" s="54"/>
      <c r="N21" s="54"/>
      <c r="O21" s="54"/>
    </row>
    <row r="22" spans="1:15" ht="60">
      <c r="A22" s="54">
        <v>17</v>
      </c>
      <c r="B22" s="55" t="s">
        <v>229</v>
      </c>
      <c r="C22" s="54" t="s">
        <v>230</v>
      </c>
      <c r="D22" s="2">
        <v>0</v>
      </c>
      <c r="E22" s="54"/>
      <c r="F22" s="54"/>
      <c r="G22" s="54"/>
      <c r="H22" s="54"/>
      <c r="I22" s="54" t="s">
        <v>967</v>
      </c>
      <c r="J22" s="54"/>
      <c r="K22" s="2"/>
      <c r="L22" s="54"/>
      <c r="M22" s="54"/>
      <c r="N22" s="54"/>
      <c r="O22" s="54"/>
    </row>
    <row r="23" spans="1:15" ht="60">
      <c r="A23" s="54">
        <v>18</v>
      </c>
      <c r="B23" s="55" t="s">
        <v>231</v>
      </c>
      <c r="C23" s="54" t="s">
        <v>232</v>
      </c>
      <c r="D23" s="2">
        <v>0</v>
      </c>
      <c r="E23" s="54"/>
      <c r="F23" s="54"/>
      <c r="G23" s="54"/>
      <c r="H23" s="54"/>
      <c r="I23" s="54" t="s">
        <v>967</v>
      </c>
      <c r="J23" s="54"/>
      <c r="K23" s="2"/>
      <c r="L23" s="54"/>
      <c r="M23" s="54"/>
      <c r="N23" s="54"/>
      <c r="O23" s="54"/>
    </row>
    <row r="24" spans="1:15" ht="57" customHeight="1">
      <c r="A24" s="46">
        <v>19</v>
      </c>
      <c r="B24" s="54" t="s">
        <v>233</v>
      </c>
      <c r="C24" s="56" t="s">
        <v>234</v>
      </c>
      <c r="D24" s="57">
        <v>0</v>
      </c>
      <c r="E24" s="58">
        <v>0</v>
      </c>
      <c r="F24" s="57">
        <v>0</v>
      </c>
      <c r="G24" s="36"/>
      <c r="H24" s="54"/>
      <c r="I24" s="54" t="s">
        <v>967</v>
      </c>
      <c r="J24" s="2"/>
      <c r="K24" s="2"/>
      <c r="L24" s="2"/>
      <c r="M24" s="2"/>
      <c r="N24" s="2"/>
      <c r="O24" s="59"/>
    </row>
    <row r="25" spans="1:15" ht="253.5" customHeight="1">
      <c r="A25" s="46">
        <v>20</v>
      </c>
      <c r="B25" s="354" t="s">
        <v>1066</v>
      </c>
      <c r="C25" s="354" t="s">
        <v>1060</v>
      </c>
      <c r="D25" s="355">
        <v>275861.26</v>
      </c>
      <c r="E25" s="355">
        <v>275861.26</v>
      </c>
      <c r="F25" s="355">
        <f>D25-E25</f>
        <v>0</v>
      </c>
      <c r="G25" s="355"/>
      <c r="H25" s="356" t="s">
        <v>1160</v>
      </c>
      <c r="I25" s="271" t="s">
        <v>967</v>
      </c>
      <c r="J25" s="2"/>
      <c r="K25" s="2"/>
      <c r="L25" s="2"/>
      <c r="M25" s="2"/>
      <c r="N25" s="2"/>
      <c r="O25" s="59"/>
    </row>
    <row r="26" spans="1:15" ht="154.5" customHeight="1">
      <c r="A26" s="46">
        <v>21</v>
      </c>
      <c r="B26" s="354" t="s">
        <v>1669</v>
      </c>
      <c r="C26" s="354" t="s">
        <v>1670</v>
      </c>
      <c r="D26" s="355">
        <v>380786.23</v>
      </c>
      <c r="E26" s="355">
        <v>380786.23</v>
      </c>
      <c r="F26" s="355">
        <f>D26-E26</f>
        <v>0</v>
      </c>
      <c r="G26" s="355"/>
      <c r="H26" s="356" t="s">
        <v>1671</v>
      </c>
      <c r="I26" s="271" t="s">
        <v>967</v>
      </c>
      <c r="J26" s="2"/>
      <c r="K26" s="2"/>
      <c r="L26" s="2"/>
      <c r="M26" s="2"/>
      <c r="N26" s="2"/>
      <c r="O26" s="59"/>
    </row>
    <row r="27" spans="1:15" ht="99.75" customHeight="1">
      <c r="A27" s="46">
        <v>22</v>
      </c>
      <c r="B27" s="354" t="s">
        <v>1753</v>
      </c>
      <c r="C27" s="354" t="s">
        <v>1673</v>
      </c>
      <c r="D27" s="355">
        <v>597425.94</v>
      </c>
      <c r="E27" s="355">
        <v>597425.94</v>
      </c>
      <c r="F27" s="355">
        <f>D27-E27</f>
        <v>0</v>
      </c>
      <c r="G27" s="355"/>
      <c r="H27" s="356" t="s">
        <v>1671</v>
      </c>
      <c r="I27" s="271" t="s">
        <v>967</v>
      </c>
      <c r="J27" s="2"/>
      <c r="K27" s="2"/>
      <c r="L27" s="2"/>
      <c r="M27" s="2"/>
      <c r="N27" s="2"/>
      <c r="O27" s="59"/>
    </row>
    <row r="28" spans="1:15" ht="150.75" customHeight="1">
      <c r="A28" s="46"/>
      <c r="B28" s="354" t="s">
        <v>1754</v>
      </c>
      <c r="C28" s="354" t="s">
        <v>1755</v>
      </c>
      <c r="D28" s="355">
        <v>380786.23</v>
      </c>
      <c r="E28" s="355">
        <v>380786.23</v>
      </c>
      <c r="F28" s="355">
        <f>D28-E28</f>
        <v>0</v>
      </c>
      <c r="G28" s="355"/>
      <c r="H28" s="356" t="s">
        <v>1671</v>
      </c>
      <c r="I28" s="271" t="s">
        <v>967</v>
      </c>
      <c r="J28" s="2"/>
      <c r="K28" s="2"/>
      <c r="L28" s="2"/>
      <c r="M28" s="2"/>
      <c r="N28" s="2"/>
      <c r="O28" s="59"/>
    </row>
    <row r="29" spans="1:15" ht="15">
      <c r="A29" s="59"/>
      <c r="B29" s="59" t="s">
        <v>127</v>
      </c>
      <c r="C29" s="2"/>
      <c r="D29" s="483">
        <f>SUM(D6:D28)</f>
        <v>1634859.66</v>
      </c>
      <c r="E29" s="483">
        <f>SUM(E6:E28)</f>
        <v>1634859.66</v>
      </c>
      <c r="F29" s="484">
        <f>D29-E29</f>
        <v>0</v>
      </c>
      <c r="G29" s="59"/>
      <c r="H29" s="59"/>
      <c r="I29" s="59"/>
      <c r="J29" s="59"/>
      <c r="K29" s="59"/>
      <c r="L29" s="59"/>
      <c r="M29" s="59"/>
      <c r="N29" s="59"/>
      <c r="O29" s="2"/>
    </row>
    <row r="31" spans="2:6" ht="15.75">
      <c r="B31" s="36"/>
      <c r="C31" s="485"/>
      <c r="D31" s="486"/>
      <c r="E31" s="486"/>
      <c r="F31" s="486"/>
    </row>
    <row r="32" spans="3:5" ht="15">
      <c r="C32" s="486"/>
      <c r="D32" s="486"/>
      <c r="E32" s="486"/>
    </row>
    <row r="33" spans="3:5" ht="15.75">
      <c r="C33" s="36"/>
      <c r="D33" s="36"/>
      <c r="E33" s="487"/>
    </row>
    <row r="34" spans="3:5" ht="15.75">
      <c r="C34" s="36"/>
      <c r="D34" s="36"/>
      <c r="E34" s="36"/>
    </row>
  </sheetData>
  <sheetProtection/>
  <mergeCells count="11">
    <mergeCell ref="H4:H5"/>
    <mergeCell ref="I4:I5"/>
    <mergeCell ref="J4:J5"/>
    <mergeCell ref="K4:M4"/>
    <mergeCell ref="N4:O4"/>
    <mergeCell ref="A2:O2"/>
    <mergeCell ref="A4:A5"/>
    <mergeCell ref="B4:B5"/>
    <mergeCell ref="C4:C5"/>
    <mergeCell ref="D4:F4"/>
    <mergeCell ref="G4:G5"/>
  </mergeCells>
  <printOptions/>
  <pageMargins left="0.1968503937007874" right="0.1968503937007874" top="0.2362204724409449" bottom="0.1968503937007874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2024-02-21T06:42:20Z</cp:lastPrinted>
  <dcterms:created xsi:type="dcterms:W3CDTF">2011-02-11T00:59:30Z</dcterms:created>
  <dcterms:modified xsi:type="dcterms:W3CDTF">2024-02-21T06:59:52Z</dcterms:modified>
  <cp:category/>
  <cp:version/>
  <cp:contentType/>
  <cp:contentStatus/>
</cp:coreProperties>
</file>