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880" windowHeight="5985" activeTab="0"/>
  </bookViews>
  <sheets>
    <sheet name="Недвижимое" sheetId="1" r:id="rId1"/>
    <sheet name="Движимое " sheetId="2" r:id="rId2"/>
  </sheets>
  <externalReferences>
    <externalReference r:id="rId5"/>
  </externalReferences>
  <definedNames>
    <definedName name="_xlnm.Print_Area" localSheetId="0">'Недвижимое'!$A$1:$AB$133</definedName>
  </definedNames>
  <calcPr fullCalcOnLoad="1"/>
</workbook>
</file>

<file path=xl/sharedStrings.xml><?xml version="1.0" encoding="utf-8"?>
<sst xmlns="http://schemas.openxmlformats.org/spreadsheetml/2006/main" count="786" uniqueCount="332">
  <si>
    <t>Итого</t>
  </si>
  <si>
    <t>Администрация городского поселения "Борзинское"</t>
  </si>
  <si>
    <t>Реестр муниципальной собственности</t>
  </si>
  <si>
    <t>Раздел1</t>
  </si>
  <si>
    <t>Сведения о муниципальном недвижимом имуществе</t>
  </si>
  <si>
    <t>№п/п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</si>
  <si>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</si>
  <si>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</si>
  <si>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</si>
  <si>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площадь,протяженность и /или иные параметры, характеризующие физические свойства недвижимого имущества</t>
  </si>
  <si>
    <t>сведения о балансовой стоимости недвидимого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</si>
  <si>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</si>
  <si>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</si>
  <si>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</si>
  <si>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</si>
  <si>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</si>
  <si>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</si>
  <si>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балансовая стоимость</t>
  </si>
  <si>
    <t>износ</t>
  </si>
  <si>
    <t>остаточная стоимость</t>
  </si>
  <si>
    <t xml:space="preserve">                                              Балансодержатель: Общество с ограниченной ответственностью "Аквастоки"</t>
  </si>
  <si>
    <t>г.Борзя, Гора Буха</t>
  </si>
  <si>
    <t>г. Борзя ул. Гора Буха, 27</t>
  </si>
  <si>
    <t>Договор  доверительного управления недвижимым имуществом № 10</t>
  </si>
  <si>
    <t>70м</t>
  </si>
  <si>
    <t>69,1м</t>
  </si>
  <si>
    <t>10,5м</t>
  </si>
  <si>
    <t>2119м</t>
  </si>
  <si>
    <t>2780м</t>
  </si>
  <si>
    <t>Год ввода в эксплуатацию</t>
  </si>
  <si>
    <t xml:space="preserve">Нежилое здание,  назначение нежилое,  </t>
  </si>
  <si>
    <t>Водозаборная скважина</t>
  </si>
  <si>
    <t>Тепловые сети</t>
  </si>
  <si>
    <t>Водопроводные сети</t>
  </si>
  <si>
    <t>Сети канализационные</t>
  </si>
  <si>
    <t>Сборный коллектор</t>
  </si>
  <si>
    <t>Напорный коллектор</t>
  </si>
  <si>
    <t xml:space="preserve">Нежилое здание, назначение нежилое, инвентарный номер 622/А,А1 литер а, а1 этажность 1 </t>
  </si>
  <si>
    <t>г.Борзя ул. Промышленная, 6Б</t>
  </si>
  <si>
    <t>75-75-05/008/2012-400, № серия 75 АА 349461</t>
  </si>
  <si>
    <t>63,5 кв.м.</t>
  </si>
  <si>
    <t xml:space="preserve">Договор безвозмездного пользования б/н от 12 января 2015 года </t>
  </si>
  <si>
    <t>Городское поселение "Борзинское" муниципального района "Борзинский район"</t>
  </si>
  <si>
    <t>Подстанция, 1997 года ввода в эксплуатацию</t>
  </si>
  <si>
    <t>В собственности на основании постановления ГМР "БР" 845 от 14.12.2005 г.</t>
  </si>
  <si>
    <t>Водонапорные сети, трубопровод, 1956 года ввода в эксплуатацию</t>
  </si>
  <si>
    <t>843м</t>
  </si>
  <si>
    <t>Артезианская скважина, № 1, 2, 3, 5, 7, 8, трубопровод, 1970 года ввода в эксплуатацию, 6 шт.</t>
  </si>
  <si>
    <t>420 м.</t>
  </si>
  <si>
    <t>ограждение территории, деревянное, 1-но этажное, 1970 года ввода в эксплуатацию</t>
  </si>
  <si>
    <t>75-75-05/008/2012-401 № серия 75 АА № 439464</t>
  </si>
  <si>
    <t>2000м.</t>
  </si>
  <si>
    <t>г.Борзя ул. Первомайская, 6Б</t>
  </si>
  <si>
    <t xml:space="preserve">Артезианская скважина назначение коммунальное, литер Г1, </t>
  </si>
  <si>
    <t>75-75-05/008/2012-134 № серия 75 АА 305725</t>
  </si>
  <si>
    <t>18,7 кв.м., скважина глубиной 70 м.</t>
  </si>
  <si>
    <t>Скважина (зимняя) законсервированна</t>
  </si>
  <si>
    <t>г.Борзя, ул. Забайкальская, 1Б</t>
  </si>
  <si>
    <t>Здание насосной станции, шлакоблочное,1-но этажное, 1983 года ввода в эксплуатацию</t>
  </si>
  <si>
    <t>г.Борзя ул. Забайкальская, 1Б</t>
  </si>
  <si>
    <t>36 кв.м</t>
  </si>
  <si>
    <t>Скважина, труборовод, 1970 года ввода в эксплуатацию</t>
  </si>
  <si>
    <t>г.Борзя ул. Гурьева 14 Г</t>
  </si>
  <si>
    <t xml:space="preserve">Водонапорная башня с буровой скважиной, назначение коммунальное. Здание </t>
  </si>
  <si>
    <t>г.Борзя ул.Гурьева, 14</t>
  </si>
  <si>
    <t>75-75-05/008/2012-133 № с. 75АА 305723</t>
  </si>
  <si>
    <t>28,2 кв.м, скважина глубина 70 м.</t>
  </si>
  <si>
    <t>г.Борзя ул. Савватеевская, 55</t>
  </si>
  <si>
    <t>Здание (КНС), кирпичное,1-но этажное, 1970 года ввода в эксплуатацию</t>
  </si>
  <si>
    <t>г.Борзя ул.Савватеевская,55</t>
  </si>
  <si>
    <t>127,5м</t>
  </si>
  <si>
    <t>Водопровод летний, трубопровод, 2001 года ввода в эксплуатацию</t>
  </si>
  <si>
    <t>Канализация напорная, трубопровод, 1987 года ввода в эксплуатацию</t>
  </si>
  <si>
    <t>Канализация (ДКВР), трубопровод, 1987 года ввода в эксплуатацию</t>
  </si>
  <si>
    <t>Канализация школы г.Борзя, 1987 года ввода в эксплуатацию</t>
  </si>
  <si>
    <t>Канализация временная, трубопровод, 1990 года ввода в эксплуатацию</t>
  </si>
  <si>
    <t>г.Борзя, ул. Савватеевская,55 - 15 шк.- Центральная котельная</t>
  </si>
  <si>
    <t>канализация, трубопровод, 1988 года ввода в эксплуатацию</t>
  </si>
  <si>
    <t>г.Борзя, ул. Ленина, 10В</t>
  </si>
  <si>
    <t xml:space="preserve">Башня водонапорная с буровой скважиной, назначение коммуникационое. Здание,  литер Г10 этажность 1. </t>
  </si>
  <si>
    <t>г.Борзя ул.Ленина, 10 В</t>
  </si>
  <si>
    <t>75-75-05/008/2012-119 № с. 75 АА 305682</t>
  </si>
  <si>
    <t>г.Борзя ул. Ведерникова, 41 А</t>
  </si>
  <si>
    <t>Водонапорная башня с буровой скважиной, назначение коммуникационное инвентарный № 6218/НГ1, литер НГ1, этажность 1</t>
  </si>
  <si>
    <t>75-75-05/008/2012-077 № с. 75 АА 349725</t>
  </si>
  <si>
    <t xml:space="preserve">41,8 кв.м., скважина глубиной 70 м. </t>
  </si>
  <si>
    <t>г.Борзя ул. Метелицы, 94 А</t>
  </si>
  <si>
    <t>Скважина, трубопровод, 1976 года ввода в эксплуатацию</t>
  </si>
  <si>
    <t>г.Борзя, мкр г. Борзя-2, 41, 42</t>
  </si>
  <si>
    <t>Здание насосной станции, назначение коммуникационное. Инв.№ 6221/А,Г1, литер А, Г1, эт.1, скважина 2 шт.</t>
  </si>
  <si>
    <t>г.Борзя, мкр. Г.Борзя-2 № 41</t>
  </si>
  <si>
    <t>75-75-05/008/2012-429 № с. 75 АА 349444</t>
  </si>
  <si>
    <t>76,7 кв.м., скважина 75 м.</t>
  </si>
  <si>
    <t>Водопроводные сети, трубопровод</t>
  </si>
  <si>
    <t xml:space="preserve">Здание насосной станции, назначение коммуникационное. Инв.№ 6222/А,, литер А, эт.1, </t>
  </si>
  <si>
    <t>г.Борзя, мкр. Г.Борзя-2 № 25</t>
  </si>
  <si>
    <t>75-75-05/008/2012-312 № 75 АА 349713</t>
  </si>
  <si>
    <t>39,2 кв.м</t>
  </si>
  <si>
    <t>Канализационные сети</t>
  </si>
  <si>
    <t>600м</t>
  </si>
  <si>
    <t>г.Борзя пер. Строительный 1А</t>
  </si>
  <si>
    <t>Здание конторы, кирпичное 3-х этажное, 1995 года ввода в эксплуатацию</t>
  </si>
  <si>
    <t>г.Борзя пер. Строительный 1 А</t>
  </si>
  <si>
    <t>1040 кв.м</t>
  </si>
  <si>
    <t>Водозаборная будка при насосной № 4, деревянное, 1-но этажное, 1950 года ввода в эксплуатацию</t>
  </si>
  <si>
    <t>7,7 кв.м</t>
  </si>
  <si>
    <t>Здание насосной станции № 4 с шахтой надземной, кирпичное, 1-но этажное, 1949 года ввода в эксплуатацию</t>
  </si>
  <si>
    <t>125 кв.м</t>
  </si>
  <si>
    <t>Сети канализационные, трубопровод, 1968 года ввода в эксплуатацию</t>
  </si>
  <si>
    <t>2333 п.м.</t>
  </si>
  <si>
    <t>Сети водопроводные, трубопровод, 1973 года ввода в эксплуатацию</t>
  </si>
  <si>
    <t>250 м</t>
  </si>
  <si>
    <t>Наружный водопровод, 2006 года ввода в эксплуатацию</t>
  </si>
  <si>
    <t>Артезианская скважина, трубопровод, 1948 года ввода в эксплуатацию</t>
  </si>
  <si>
    <t>Артезианская скважина, трубопровод, 1955 года ввода в эксплуатацию</t>
  </si>
  <si>
    <t>Водовод города и залинейной части города</t>
  </si>
  <si>
    <t>Водовод, трубопровод, 1980 года ввода в эксплуатацию</t>
  </si>
  <si>
    <t>г.Борзя</t>
  </si>
  <si>
    <t>Водовод, трубопровод, 1983 года ввода в эксплуатацию</t>
  </si>
  <si>
    <t>г.Борзя от СК-31 до резервуара</t>
  </si>
  <si>
    <t>Водовод, трубопровод, 1984 года ввода в эксплуатацию</t>
  </si>
  <si>
    <t>г.Борзя, резервуар СК-71 ул.Чкалова СК-87 ул. Партизанская СК-95-1 ул.Ленина, СК-98 ул. Лазо</t>
  </si>
  <si>
    <t>г.Борзя, от СК-94 ул. Журавлева СК ул. Лазо</t>
  </si>
  <si>
    <t>Водовод, трубопровод, 1987 года ввода в эксплуатацию</t>
  </si>
  <si>
    <t>г.Борзя, отводозабора пер.Строительный до ул. Железнодорожная</t>
  </si>
  <si>
    <t>г.Борзя, от СК-77 ул. Гурьева, Партизанская, до коррекционного дома</t>
  </si>
  <si>
    <t>г.Борзя, от СК-83 ул. Партизанская, до СК-83-3 ул. Савватеевская</t>
  </si>
  <si>
    <t>г.Борзя, от СК-16 до СК-31 ул. Кирова, ул. Промышленная, ул.Советская, СК-24-1</t>
  </si>
  <si>
    <t>Водовод, трубопровод, 1988 года ввода в эксплуатацию</t>
  </si>
  <si>
    <t>Водовод, трубопровод, 1979 года ввода в эксплуатацию</t>
  </si>
  <si>
    <t>г.Борзя ул. Победы, 27 А</t>
  </si>
  <si>
    <t>Водозаборная будка № 1, кирпичное, 1-но этажное, 1971 года ввода в эксплуатацию</t>
  </si>
  <si>
    <t>г. Борзя ул. Победы, 27 А</t>
  </si>
  <si>
    <t>75-75-05/008/2012-321 № 75 АА 349361</t>
  </si>
  <si>
    <t>г.Борзя ул. Чайковского, 17</t>
  </si>
  <si>
    <t>Артезианская скважина назначение коммунальное, здание, литер Г1 эт.1, инв. 6225/Г1</t>
  </si>
  <si>
    <t>г.Борзя ул. Чайковского,17</t>
  </si>
  <si>
    <t>75-75-05/008/2012-118 № 75АА 305681</t>
  </si>
  <si>
    <t>19,2 кв.м. скважина 70 м. глубина</t>
  </si>
  <si>
    <t>г.Борзя ул. Железнодорожная,22</t>
  </si>
  <si>
    <t>Здание мастерских, кирпичное,2-х этажное, 1910 года ввода в эксплуатацию</t>
  </si>
  <si>
    <t>Здание гаража шлакоблочное, 1-но этажное, 1967 года ввода в эксплуатацию</t>
  </si>
  <si>
    <t>Здание кладовой кирпичное, 1-но этажное, 1957 года ввода в эксплуатацию</t>
  </si>
  <si>
    <t>53 кв.м</t>
  </si>
  <si>
    <t>Здание кузницы, контора, шлакоблочное, 1-но этажное, 1910 года ввода вэксплуатацию</t>
  </si>
  <si>
    <t>Гараж котельной, шлакоблочное 1-но этажное, 1980 года ввода в эксплуатацию</t>
  </si>
  <si>
    <t>Здание котельной № 3, кирпичное, 1-но этажное, 1900 года ввода в эксплуатацию</t>
  </si>
  <si>
    <t>Тепловые сети от кольной ВЧД, трубопровод, 1978 года ввода в эксплуатацию</t>
  </si>
  <si>
    <t>60м</t>
  </si>
  <si>
    <t>Артезианская скважина № 10, трубопровод, 1997 года ввода в эксплуатацию</t>
  </si>
  <si>
    <t>0,0009м</t>
  </si>
  <si>
    <t>г.Борзя пер.Линейный, 11 А</t>
  </si>
  <si>
    <t>Водозаборная будка, деревянное, 1-но этажное, 1976 года ввода в эксплуатацию</t>
  </si>
  <si>
    <t>10м</t>
  </si>
  <si>
    <t>Шахтовый грунтовый колодец, 1966 года ввода в эксплуатацию</t>
  </si>
  <si>
    <t>12 кв.м</t>
  </si>
  <si>
    <t>г.Борзя ул. Лазо, 110 А</t>
  </si>
  <si>
    <t>Водозаборное сооружение назначение коммуникационное, скважина, инв№ 2502/Ф, литер Ф, Г1, этажность1</t>
  </si>
  <si>
    <t>75-75-05/007/2012-156 № с. 75 АА 305530</t>
  </si>
  <si>
    <t xml:space="preserve">84 кв.м., скважина 75 м. </t>
  </si>
  <si>
    <t>г.Борзя ул. Комсомольская, 8</t>
  </si>
  <si>
    <t>Здание канализационной  насосной станции,  назначение  нежилое  инв.№ 6212/А литер А эт.1</t>
  </si>
  <si>
    <t>75-75-05/025-2013-55 № с.75 АА 527090</t>
  </si>
  <si>
    <t>260,7 кв.м</t>
  </si>
  <si>
    <t>Поля фильтрации, 1990 года ввода в эксплуатацию</t>
  </si>
  <si>
    <t>г.Борзя ул. Семенихина, 25</t>
  </si>
  <si>
    <t>Здание назначение не жилое , 1-но этажное, инв.№ 6216/А, литер А</t>
  </si>
  <si>
    <t>75-75-05/008/2012-418 № с.75 АА 350030</t>
  </si>
  <si>
    <t>15,7 кв.м</t>
  </si>
  <si>
    <t>Ограждение территории деревянное, назначение благоустроительное, инв.№ 6216/Г3, литер Г3, Г4</t>
  </si>
  <si>
    <t>75-75-05/008/2012-424 № с.75 АА 350058</t>
  </si>
  <si>
    <t>401 м.</t>
  </si>
  <si>
    <t>Водопроводный  резервуар, назначениекоммуникационное, инв.№ 6216/Г2, литер Г2</t>
  </si>
  <si>
    <t>75-75-05/008/2012-412 № с.75 АА 350022</t>
  </si>
  <si>
    <t>1500 м3</t>
  </si>
  <si>
    <t>Водопроводный  резервуар, назначениекоммуникационное, инв.№ 6216/Г1, литер Г1</t>
  </si>
  <si>
    <t>75-75-05/008/2012-374 № с.75 АА 349488</t>
  </si>
  <si>
    <t>г.Борзя ул. Учанина, 12</t>
  </si>
  <si>
    <t>Здание насосной станции, деревянное, 1-но этажное, 1971 года ввода в эксплуатацию</t>
  </si>
  <si>
    <t>20 кв.м</t>
  </si>
  <si>
    <t>Артезианская скважина, трубопровод,1970 года ввода в эксплуатацию</t>
  </si>
  <si>
    <t>г.Борзя ул. Матросова, 20Б</t>
  </si>
  <si>
    <t>Магистральный канализационный колектор ул. Чехова-поля фильтрации</t>
  </si>
  <si>
    <t>3026 м</t>
  </si>
  <si>
    <t>г.Борзя ул. Горького, 1 Д</t>
  </si>
  <si>
    <t>Водозаборная будка назначение коммуникационное, инв№ 6211/А,Г1, литер А,Г1</t>
  </si>
  <si>
    <t>75-75-05/008/2012-198</t>
  </si>
  <si>
    <t>12 кв.м., подземное здание 7,1 кв.м.</t>
  </si>
  <si>
    <t>г.Борзя ул. Фрунзе, 17 А</t>
  </si>
  <si>
    <t>Скважина, 1998 года ввода в эксплуатацию</t>
  </si>
  <si>
    <t>70 м</t>
  </si>
  <si>
    <t xml:space="preserve">г.Борзя ул. Дзержинского </t>
  </si>
  <si>
    <t>Сети водоснабжения, протяженностью 85м, 1968 года ввода в эксплуатацию</t>
  </si>
  <si>
    <t>85м</t>
  </si>
  <si>
    <t>20м</t>
  </si>
  <si>
    <t xml:space="preserve">г.Борзя ул. Советская </t>
  </si>
  <si>
    <t>Скважина от стадиона до школы и котельной, 2005 года ввода в эксплуатацию</t>
  </si>
  <si>
    <t>г.Борзя ул. Советская</t>
  </si>
  <si>
    <t>72 кв.м</t>
  </si>
  <si>
    <t>г.Борзя от СК-16 до пер. Переездный</t>
  </si>
  <si>
    <t>Водовод, трубопровод подземный, 1997 года ввода в эксплуатацию</t>
  </si>
  <si>
    <t>г.Борзя от водозабора до СК-16, от СК-16 до пер.Переездный</t>
  </si>
  <si>
    <t>г.Борзя ул. Карла Маркса</t>
  </si>
  <si>
    <t>Поля фильтрации, шахта</t>
  </si>
  <si>
    <t>4 га</t>
  </si>
  <si>
    <t>г.Борзя ул. Промышленная, 6</t>
  </si>
  <si>
    <t>Здание насосной станции и скважина, кирпичное 1-но этажное здание, 1949 года ввода в эксплуатацию</t>
  </si>
  <si>
    <t>75-75-05/025/2011-207 № с.75 АА 264331</t>
  </si>
  <si>
    <t>176,3кв.м</t>
  </si>
  <si>
    <t>Здание насосной станции, кирпичное 1-но этажное здание</t>
  </si>
  <si>
    <t>75-75-05/025/2011-208 № с.75 АА 264326</t>
  </si>
  <si>
    <t>15,6 кв.м</t>
  </si>
  <si>
    <t>Сооружение жирописколовка, трубопровод из стальных труб диаметром 300м, длиной 552м, кирпичное здание 1-но этажное, 1953 года ввода в эксплуатацию</t>
  </si>
  <si>
    <t>75-75-05/025/2011-209 № с.75 АА 264327</t>
  </si>
  <si>
    <t>35,7кв.м</t>
  </si>
  <si>
    <t>Здание хлоратрной станции, трубопровод из стальныхтруб, длиной 1130м, кирпичное здание 1 -но этажное, 1954 года ввода в эксплуатацию</t>
  </si>
  <si>
    <t>75-75-05/025/2011-212 № с.75 АА 264330</t>
  </si>
  <si>
    <t>334,2кв.м</t>
  </si>
  <si>
    <t>Здание насосной станции с трубопроводом из стальных труб диаметром 300м, кирпичное 1-но этажное</t>
  </si>
  <si>
    <t>75-75-05/025/2011-210 № с.75 АА 264328</t>
  </si>
  <si>
    <t>Сооружение-скважина, кирпичное 1-но этажное, 1958 года ввода в эксплуатацию</t>
  </si>
  <si>
    <t>75-75-05/025/2011-211 № с.75 АА 264329</t>
  </si>
  <si>
    <t>80 м</t>
  </si>
  <si>
    <t>г.Борзя ул.Журавлева, 2а</t>
  </si>
  <si>
    <t>Сооружение наружные сети водопровода, 1937 года ввода в эксплуатацию</t>
  </si>
  <si>
    <t>13,3м</t>
  </si>
  <si>
    <t>Сооружение наружные сети самоточной канализации, 1984 года ввода в эксплуатацию</t>
  </si>
  <si>
    <t>70,0м</t>
  </si>
  <si>
    <t>Сооружение канализация, 1937 года ввода в эксплуатацию</t>
  </si>
  <si>
    <t>55,0м</t>
  </si>
  <si>
    <t>Сооружение водоснабжения, 1937 года ввода в эксплуатацию</t>
  </si>
  <si>
    <t>124,0м</t>
  </si>
  <si>
    <t>г.Борзя ул. Партизанская</t>
  </si>
  <si>
    <t>Скважина (ВНС)</t>
  </si>
  <si>
    <t>г.Борзя, ул. Партизанская</t>
  </si>
  <si>
    <t>Договор безвозмездного пользования № 28 от 20 мая 2015 года</t>
  </si>
  <si>
    <t xml:space="preserve">    </t>
  </si>
  <si>
    <t>Раздел 2</t>
  </si>
  <si>
    <t>сведения о муниципальном движимом имуществе</t>
  </si>
  <si>
    <t>наименовение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</si>
  <si>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</si>
  <si>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</si>
  <si>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</si>
  <si>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правообладетеле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</si>
  <si>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</si>
  <si>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 xml:space="preserve"> в отношении акций, включаются сведения о:</t>
  </si>
  <si>
    <t>в отношении долей (вкладов) в уставных (складочных) капиталах хозяйственных обществ и товариществ, включаются сведкения о:</t>
  </si>
  <si>
    <t>балансовая</t>
  </si>
  <si>
    <t>остаточная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</si>
  <si>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</si>
  <si>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принадлежащенй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</si>
  <si>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</si>
  <si>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</si>
  <si>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уставном(складочном) капитале в процентах</t>
  </si>
  <si>
    <t xml:space="preserve">                                              Балансодержатель: Общество с ограниченной ответственностью "Аквасети"</t>
  </si>
  <si>
    <t>водозабор, ул. Промышленная, 6Б</t>
  </si>
  <si>
    <t>Колонка водозаборная, 6 шт,, год ввода в эксплуатацию 2009</t>
  </si>
  <si>
    <t>Электрический щит СУИЗ "Лоцман-100", год ввода в эксплуатацию 2013</t>
  </si>
  <si>
    <t>бактерицидная камера, год ввода в эксплуатацию 1969</t>
  </si>
  <si>
    <t>насос глубинный "ЭЦВ 10-63-150", 3 шт.,  2001г. Ввода в эксплуатацию</t>
  </si>
  <si>
    <t>г.Борзя, ул. Первомайская, 6Б</t>
  </si>
  <si>
    <t>Счетчик электрический, 2000 года ввода в эксплуатацию</t>
  </si>
  <si>
    <t>насос глубинный ЭЦВ 6-10-110" , 2001, 1 шт.</t>
  </si>
  <si>
    <t>Емкость 10 куб.м, 2001 года ввода в эксплуатацию</t>
  </si>
  <si>
    <t>г.Борзя , ул. Гурьева, 14Г</t>
  </si>
  <si>
    <t>насос глубинный 6-10-110, 2001, 1 шт.</t>
  </si>
  <si>
    <t>Щит освещения "ЩО-1", 2000 года ввода в эксплуатацию</t>
  </si>
  <si>
    <t>г.Борзя, ул. Савватеевская, 55</t>
  </si>
  <si>
    <t>Щит управления "ЩУ-1", 2003 года ввода в эксплуатацию</t>
  </si>
  <si>
    <t>Счетчик электрический, 2003 года ввода в эксплуатацию</t>
  </si>
  <si>
    <t>Щит освещения "ЩО-1", 2003 года ввода в эксплуатацию</t>
  </si>
  <si>
    <t>г. Борзя, ул. Ленина, 10 В</t>
  </si>
  <si>
    <t>Счетчик электрический, 2001 года ввода в эксплуатацию</t>
  </si>
  <si>
    <t>Насос ЭЦВ 10-6-140, 2001, 1 шт.</t>
  </si>
  <si>
    <t>Щит освещения "ЩО-1", 2001 года ввода в эксплуатацию</t>
  </si>
  <si>
    <t>г.Борзя, ул. Ведерникова, 41А</t>
  </si>
  <si>
    <t>г.Борзя, мкр. Г.Борзя-2,     № 41</t>
  </si>
  <si>
    <t>Щит управления "ЩУ-1", 2000 года ввода в эксплуатацию</t>
  </si>
  <si>
    <t>Насос ЭЦВ 6-10-110, 2001 1 шт.,</t>
  </si>
  <si>
    <t>г.Борзя, мкр. Г. Борзя-2,    № 25</t>
  </si>
  <si>
    <t>Насос (КНС),  СМ 125-80-315/4</t>
  </si>
  <si>
    <t>г.Борзя, пер. Строительный, 1А</t>
  </si>
  <si>
    <t>г.Борзя, ул. Победы, № 27 А</t>
  </si>
  <si>
    <t>г.Борзя, ул. Б/Хмельницкого, № 8</t>
  </si>
  <si>
    <t>г.Борзя, ул.Чайкавского, 17</t>
  </si>
  <si>
    <t>насос ЭЦВ 6-10-110, 2001 1 шт.,</t>
  </si>
  <si>
    <t>г.Борзя, ул. Лазо 110 А</t>
  </si>
  <si>
    <t>Насос глубинный " ЭЦВ 8-10-110", 2013 года ввода в эксплуатацию</t>
  </si>
  <si>
    <t>г.Борзя, ул. Комсомольская, 8</t>
  </si>
  <si>
    <t>Щит управления, 2 шт. "ЩУ-1", 2013 года ввода в эксплуатацию</t>
  </si>
  <si>
    <t>насос СМ 200-150-400, 2шт.</t>
  </si>
  <si>
    <t>насос СМ 200-150-200, 1шт.</t>
  </si>
  <si>
    <t>Счетчик электрический, 2004 года ввода в эксплуатацию</t>
  </si>
  <si>
    <t>г.Борзя, ул. Семенихина, 25</t>
  </si>
  <si>
    <t>Резервуар железобетонный, объем 2000 куб.м., 1976 года ввода в эксплуатацию</t>
  </si>
  <si>
    <t>г.Борзя, ул. Учанина, 12</t>
  </si>
  <si>
    <t>Щит освещения, "ЩО-1", 2000 года ввода в эксплуатацию</t>
  </si>
  <si>
    <t>г.Борзя, ул. Чехова</t>
  </si>
  <si>
    <t>г.Борзя, ул. Промышленная,6</t>
  </si>
  <si>
    <t>Электросчетчик "В-80"</t>
  </si>
  <si>
    <t>Насос "СМ 65-250-244", 2 шт., 2012 года ввода в эксплуатацию</t>
  </si>
  <si>
    <t>Насос "ЭЦВ-160-45", 2012 года ввода вэксплуатацию</t>
  </si>
  <si>
    <t>Насос "ЭЦВ-6-10-110, 2012 года ввода в эксплуатацию</t>
  </si>
  <si>
    <t>Насос "ЭЦВ-6-10-110 минск, 2012 года ввода в эксплуатацию</t>
  </si>
  <si>
    <t>Насос "ЭЦВ-6-16-140 минск, 2012 года ввода в эксплуатацию</t>
  </si>
  <si>
    <t>Насос ЭЦВ-6-16-140, 2012 года ввода в эксплуатацию</t>
  </si>
  <si>
    <t>Насос "ЭЦВ-8-25-100", 2012 года ввода в эксплуатацию</t>
  </si>
  <si>
    <t>Насос "ЭЦВ-8-25-150", 2012 года ввода в эксплуатацию</t>
  </si>
  <si>
    <t>Насос "ЭЦВ-8-40-125", 2012 года ввода в эксплуатацию</t>
  </si>
  <si>
    <t>Насос "ЭЦВ-5-6,5-100", 2012 года ввода в эксплуатацию</t>
  </si>
  <si>
    <t>Насос "ЭЦВ-8-25-125", 2012 года ввода в эксплуатацию</t>
  </si>
  <si>
    <t>Насос "ЭЦВ-10-63-150", 2012 года ввода в эксплуатацию</t>
  </si>
  <si>
    <t>Насос ЭЦВ 10-100-120</t>
  </si>
  <si>
    <t>АГП "Борзинское"</t>
  </si>
  <si>
    <t>Насос ЭЦВ 8-40-120</t>
  </si>
  <si>
    <t>Насос ЭЦВ 6-10-110</t>
  </si>
  <si>
    <t>Насос "ЭЦВ-8-40-120</t>
  </si>
  <si>
    <t>ИТОГО</t>
  </si>
  <si>
    <t>Автомобильный транспорт</t>
  </si>
  <si>
    <t>ЗИЛ-130, спецмашина, цистерна, г/н А 645 ТС, шасси № 2414139, двигатель № 131-485525, цвет голубой, 1985 года ввода в эксплуатацию, № паспорта т.с. 75 КС 179673</t>
  </si>
  <si>
    <t>КО-520, г/н В 932 ЕЕ 75, шасси № 4003249, двигатель № 3477970, цвет желтый, 2004 года ввода в эксплуатацию, № паспорта т.с. 52 КТ 186399</t>
  </si>
  <si>
    <t>КАМАЗ-6511 автоцистерна, г/н Е 098 РЕ 75, шасси № ХТС 65115382353434, двигатель № 74062082520266, цвет оранжевый, 2008 года ввода в эксплуатацию, № паспорта т.с. 45 МТ 442841</t>
  </si>
  <si>
    <t>КО-520, г/н АО 058 О 75, шасси № б/н, двигатель № 20254787, цвет оранжевый, 2002 года ввода в эксплуатацию, № паспорта т.с 52 КН 241507</t>
  </si>
  <si>
    <t>Илосос марки КО-510, г/н К 101 ТК 75 РУС, двигатель № 508300В0295661, шасси № 433362 В 3504986,  кузов № 433360+В0073251, цвет синий, 2012 года ввода в эксплуатацию, № паспорта т.с 52 НМ 741858</t>
  </si>
  <si>
    <t>Люк канализационный тип "Т" (С250)К, 1-60 ГОСТ 3634-19 с ЗУ (3250).ю 29 шт.</t>
  </si>
  <si>
    <t>Люк полимерно-песчаный тип С (В125) черный с ЗУ, 19шт.</t>
  </si>
  <si>
    <t>Труба КОРСИС DN/OD 200SN8PR2 204 (отрезок 12м), 204 шт.</t>
  </si>
  <si>
    <t>Муфта КОРСИС, 17шт</t>
  </si>
  <si>
    <t>Уплотнительное кольцо КОРСИС 0200 мм, 34шт</t>
  </si>
  <si>
    <t xml:space="preserve">75:04:000000:1653 </t>
  </si>
  <si>
    <t>Забайкальский край, муниципальный район "Борзинский район, горолское поселение "Борзинское", город Борзя, ул. Семенихина, 25, сооружение В1</t>
  </si>
  <si>
    <t>75:04:000000:1653-75/116/2022-1 от 17.11.2022г.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</si>
</sst>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#,##0.00\ _₽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6"/>
      <name val="Times New Roman"/>
      <family val="1"/>
    </font>
    <font>
      <sz val="6"/>
      <name val="Arial Cyr"/>
      <family val="0"/>
    </font>
    <font>
      <sz val="6"/>
      <color indexed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9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14" fontId="2" fillId="33" borderId="13" xfId="0" applyNumberFormat="1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6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wrapText="1"/>
    </xf>
    <xf numFmtId="0" fontId="2" fillId="33" borderId="14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178" fontId="13" fillId="33" borderId="10" xfId="0" applyNumberFormat="1" applyFont="1" applyFill="1" applyBorder="1" applyAlignment="1">
      <alignment/>
    </xf>
    <xf numFmtId="178" fontId="8" fillId="33" borderId="10" xfId="0" applyNumberFormat="1" applyFont="1" applyFill="1" applyBorder="1" applyAlignment="1">
      <alignment horizontal="left"/>
    </xf>
    <xf numFmtId="178" fontId="2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 horizontal="right"/>
    </xf>
    <xf numFmtId="178" fontId="2" fillId="33" borderId="13" xfId="0" applyNumberFormat="1" applyFont="1" applyFill="1" applyBorder="1" applyAlignment="1">
      <alignment horizontal="right"/>
    </xf>
    <xf numFmtId="178" fontId="2" fillId="33" borderId="13" xfId="0" applyNumberFormat="1" applyFont="1" applyFill="1" applyBorder="1" applyAlignment="1">
      <alignment/>
    </xf>
    <xf numFmtId="178" fontId="2" fillId="33" borderId="13" xfId="0" applyNumberFormat="1" applyFont="1" applyFill="1" applyBorder="1" applyAlignment="1">
      <alignment wrapText="1"/>
    </xf>
    <xf numFmtId="178" fontId="2" fillId="33" borderId="10" xfId="0" applyNumberFormat="1" applyFont="1" applyFill="1" applyBorder="1" applyAlignment="1">
      <alignment horizontal="left"/>
    </xf>
    <xf numFmtId="178" fontId="2" fillId="33" borderId="13" xfId="0" applyNumberFormat="1" applyFont="1" applyFill="1" applyBorder="1" applyAlignment="1">
      <alignment horizontal="left"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2" fontId="13" fillId="33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1" fillId="33" borderId="17" xfId="0" applyFont="1" applyFill="1" applyBorder="1" applyAlignment="1">
      <alignment horizontal="left" wrapText="1"/>
    </xf>
    <xf numFmtId="0" fontId="0" fillId="33" borderId="24" xfId="0" applyFill="1" applyBorder="1" applyAlignment="1">
      <alignment horizontal="left" wrapText="1"/>
    </xf>
    <xf numFmtId="0" fontId="0" fillId="33" borderId="25" xfId="0" applyFill="1" applyBorder="1" applyAlignment="1">
      <alignment horizontal="left" wrapText="1"/>
    </xf>
    <xf numFmtId="0" fontId="7" fillId="33" borderId="21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/>
    </xf>
    <xf numFmtId="0" fontId="5" fillId="33" borderId="31" xfId="0" applyFont="1" applyFill="1" applyBorder="1" applyAlignment="1">
      <alignment horizontal="center" vertical="top"/>
    </xf>
    <xf numFmtId="0" fontId="5" fillId="33" borderId="32" xfId="0" applyFont="1" applyFill="1" applyBorder="1" applyAlignment="1">
      <alignment horizontal="center" vertical="top"/>
    </xf>
    <xf numFmtId="0" fontId="12" fillId="33" borderId="24" xfId="0" applyFont="1" applyFill="1" applyBorder="1" applyAlignment="1">
      <alignment horizontal="left" wrapText="1"/>
    </xf>
    <xf numFmtId="0" fontId="12" fillId="33" borderId="25" xfId="0" applyFont="1" applyFill="1" applyBorder="1" applyAlignment="1">
      <alignment horizontal="left" wrapText="1"/>
    </xf>
    <xf numFmtId="0" fontId="0" fillId="33" borderId="25" xfId="0" applyFill="1" applyBorder="1" applyAlignment="1">
      <alignment horizontal="left"/>
    </xf>
    <xf numFmtId="0" fontId="7" fillId="33" borderId="17" xfId="0" applyFont="1" applyFill="1" applyBorder="1" applyAlignment="1">
      <alignment horizontal="left" wrapText="1"/>
    </xf>
    <xf numFmtId="0" fontId="10" fillId="33" borderId="24" xfId="0" applyFont="1" applyFill="1" applyBorder="1" applyAlignment="1">
      <alignment horizontal="left"/>
    </xf>
    <xf numFmtId="0" fontId="10" fillId="33" borderId="25" xfId="0" applyFont="1" applyFill="1" applyBorder="1" applyAlignment="1">
      <alignment horizontal="left"/>
    </xf>
    <xf numFmtId="0" fontId="12" fillId="33" borderId="24" xfId="0" applyFont="1" applyFill="1" applyBorder="1" applyAlignment="1">
      <alignment horizontal="left"/>
    </xf>
    <xf numFmtId="0" fontId="12" fillId="33" borderId="25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wrapText="1"/>
    </xf>
    <xf numFmtId="0" fontId="0" fillId="33" borderId="2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13" fillId="33" borderId="10" xfId="0" applyFont="1" applyFill="1" applyBorder="1" applyAlignment="1">
      <alignment vertical="top" wrapText="1"/>
    </xf>
    <xf numFmtId="0" fontId="13" fillId="33" borderId="17" xfId="0" applyFont="1" applyFill="1" applyBorder="1" applyAlignment="1">
      <alignment wrapText="1"/>
    </xf>
    <xf numFmtId="0" fontId="0" fillId="33" borderId="25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82;&#1086;&#1085;&#1094;&#1077;&#1089;&#1089;&#1080;&#1086;&#1085;&#1085;&#1086;&#1077;%20&#1089;&#1086;&#1075;&#1083;&#1072;&#1096;&#1077;&#1085;&#1080;&#1077;%20&#1075;&#1086;&#1090;&#1086;&#1074;&#1086;&#1077;%20&#1085;&#1072;%20&#1086;&#1090;&#1087;&#1088;&#1072;&#1074;&#1082;&#1091;%20&#1085;&#1072;%20&#1088;&#1072;&#1089;&#1084;&#1086;&#1090;&#1088;&#1077;&#1085;&#1080;&#1077;\&#1087;&#1088;&#1080;&#1083;&#1086;&#1078;&#1077;&#1085;&#1080;&#1077;%20&#1082;%20&#1082;&#1086;&#1085;&#1094;&#1077;&#1089;&#1089;&#1080;&#1086;&#1085;&#1085;&#1086;&#1084;&#1091;%20&#1089;&#1086;&#1075;&#1083;&#1072;&#1096;&#1077;&#1085;&#1080;&#110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 перечень и копии докумен"/>
      <sheetName val="сведение о мун движемом имущест"/>
      <sheetName val="сведение о недвижемом имуществе"/>
      <sheetName val="инвентаризационная опись"/>
      <sheetName val="сведения о составе и опис имущ"/>
      <sheetName val="прил 3 акт приемки передачи"/>
      <sheetName val="Лист3"/>
      <sheetName val="Лист4"/>
      <sheetName val="Лист5"/>
      <sheetName val="приложение 1 к концессии"/>
      <sheetName val="прил 1 перечень и копии B162докумен"/>
    </sheetNames>
    <sheetDataSet>
      <sheetData sheetId="0">
        <row r="28">
          <cell r="D28" t="str">
            <v>№75-75/005-75/005/016/2015-491/2номер серия 75АА 678334</v>
          </cell>
        </row>
        <row r="29">
          <cell r="D29" t="str">
            <v>№75-75/005-75/005/016/2015-495/2номер серия 75АА 678330</v>
          </cell>
        </row>
        <row r="30">
          <cell r="D30" t="str">
            <v>№75-75/005-75/005/016/2015-490/2номер серия 75АА 678335</v>
          </cell>
        </row>
        <row r="31">
          <cell r="D31" t="str">
            <v>№75-75/005-75/005/016/2015-493/2 номер серия 75АА 678332</v>
          </cell>
        </row>
        <row r="32">
          <cell r="D32" t="str">
            <v>№75-75/005-75/005/016/2015-492/2 номер серия 75АА 678333</v>
          </cell>
        </row>
        <row r="33">
          <cell r="D33" t="str">
            <v>№75-75/005-75/005/016/2015-489/2 номер серия 75АА 678336</v>
          </cell>
        </row>
        <row r="34">
          <cell r="D34" t="str">
            <v>№75-75/005-75/005/016/2015-484/2 номер серия 75АА 678331</v>
          </cell>
        </row>
        <row r="35">
          <cell r="D35" t="str">
            <v>№75-75/005-75/005/016/2015-487/2 номер серия 75АА 678329</v>
          </cell>
        </row>
        <row r="36">
          <cell r="D36" t="str">
            <v>№75-75/005-75/005/016/2015-488/2 номер серия 75АА 678337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0"/>
  <sheetViews>
    <sheetView tabSelected="1" view="pageBreakPreview" zoomScaleSheetLayoutView="100" zoomScalePageLayoutView="0" workbookViewId="0" topLeftCell="A59">
      <selection activeCell="M62" sqref="M62"/>
    </sheetView>
  </sheetViews>
  <sheetFormatPr defaultColWidth="9.00390625" defaultRowHeight="12.75"/>
  <cols>
    <col min="1" max="1" width="5.00390625" style="0" bestFit="1" customWidth="1"/>
    <col min="2" max="2" width="15.75390625" style="0" customWidth="1"/>
    <col min="3" max="3" width="14.875" style="0" customWidth="1"/>
    <col min="4" max="4" width="11.75390625" style="0" customWidth="1"/>
    <col min="5" max="5" width="9.625" style="0" customWidth="1"/>
    <col min="6" max="6" width="17.75390625" style="0" customWidth="1"/>
    <col min="7" max="7" width="17.25390625" style="0" customWidth="1"/>
    <col min="8" max="8" width="18.25390625" style="0" customWidth="1"/>
    <col min="9" max="9" width="14.25390625" style="0" customWidth="1"/>
    <col min="10" max="10" width="8.375" style="0" customWidth="1"/>
    <col min="11" max="11" width="7.75390625" style="0" customWidth="1"/>
    <col min="12" max="12" width="8.375" style="0" customWidth="1"/>
    <col min="13" max="13" width="9.75390625" style="0" customWidth="1"/>
    <col min="14" max="14" width="9.25390625" style="0" customWidth="1"/>
    <col min="15" max="16" width="9.00390625" style="0" bestFit="1" customWidth="1"/>
    <col min="17" max="17" width="11.25390625" style="0" bestFit="1" customWidth="1"/>
    <col min="18" max="18" width="14.125" style="0" customWidth="1"/>
    <col min="19" max="19" width="14.875" style="0" customWidth="1"/>
    <col min="20" max="20" width="14.375" style="0" customWidth="1"/>
    <col min="21" max="21" width="9.25390625" style="0" customWidth="1"/>
    <col min="22" max="22" width="10.375" style="0" customWidth="1"/>
    <col min="23" max="23" width="12.125" style="0" customWidth="1"/>
  </cols>
  <sheetData>
    <row r="1" spans="1:28" ht="15">
      <c r="A1" s="78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"/>
      <c r="W1" s="2"/>
      <c r="X1" s="2"/>
      <c r="Y1" s="2"/>
      <c r="Z1" s="2"/>
      <c r="AA1" s="2"/>
      <c r="AB1" s="2"/>
    </row>
    <row r="2" spans="1:28" ht="15">
      <c r="A2" s="78" t="s">
        <v>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"/>
      <c r="W2" s="2"/>
      <c r="X2" s="2"/>
      <c r="Y2" s="2"/>
      <c r="Z2" s="2"/>
      <c r="AA2" s="2"/>
      <c r="AB2" s="2"/>
    </row>
    <row r="3" spans="1:28" ht="1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W3" s="2"/>
      <c r="X3" s="2"/>
      <c r="Y3" s="2"/>
      <c r="Z3" s="2"/>
      <c r="AA3" s="2"/>
      <c r="AB3" s="2"/>
    </row>
    <row r="4" spans="1:28" ht="22.5" customHeight="1" thickBot="1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"/>
      <c r="W4" s="2"/>
      <c r="X4" s="2"/>
      <c r="Y4" s="2"/>
      <c r="Z4" s="2"/>
      <c r="AA4" s="2"/>
      <c r="AB4" s="2"/>
    </row>
    <row r="5" spans="1:28" ht="37.5" customHeight="1">
      <c r="A5" s="91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79" t="s">
        <v>10</v>
      </c>
      <c r="G5" s="80"/>
      <c r="H5" s="81"/>
      <c r="I5" s="76" t="s">
        <v>29</v>
      </c>
      <c r="J5" s="76" t="s">
        <v>11</v>
      </c>
      <c r="K5" s="76" t="s">
        <v>12</v>
      </c>
      <c r="L5" s="76" t="s">
        <v>13</v>
      </c>
      <c r="M5" s="76" t="s">
        <v>14</v>
      </c>
      <c r="N5" s="76" t="s">
        <v>15</v>
      </c>
      <c r="O5" s="89" t="s">
        <v>16</v>
      </c>
      <c r="P5" s="7"/>
      <c r="X5" s="2"/>
      <c r="Y5" s="2"/>
      <c r="Z5" s="2"/>
      <c r="AA5" s="2"/>
      <c r="AB5" s="2"/>
    </row>
    <row r="6" spans="1:28" ht="213" customHeight="1" thickBot="1">
      <c r="A6" s="92"/>
      <c r="B6" s="77"/>
      <c r="C6" s="77"/>
      <c r="D6" s="77"/>
      <c r="E6" s="77"/>
      <c r="F6" s="8" t="s">
        <v>17</v>
      </c>
      <c r="G6" s="8" t="s">
        <v>18</v>
      </c>
      <c r="H6" s="8" t="s">
        <v>19</v>
      </c>
      <c r="I6" s="93"/>
      <c r="J6" s="77"/>
      <c r="K6" s="77"/>
      <c r="L6" s="77"/>
      <c r="M6" s="77"/>
      <c r="N6" s="77"/>
      <c r="O6" s="90"/>
      <c r="P6" s="9"/>
      <c r="X6" s="1"/>
      <c r="Y6" s="1"/>
      <c r="Z6" s="2"/>
      <c r="AA6" s="2"/>
      <c r="AB6" s="2"/>
    </row>
    <row r="7" spans="1:28" ht="18" customHeight="1" thickBot="1">
      <c r="A7" s="94" t="s">
        <v>20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P7" s="9"/>
      <c r="X7" s="2"/>
      <c r="Y7" s="2"/>
      <c r="Z7" s="2"/>
      <c r="AA7" s="2"/>
      <c r="AB7" s="2"/>
    </row>
    <row r="8" spans="1:28" s="4" customFormat="1" ht="14.25" customHeight="1">
      <c r="A8" s="12"/>
      <c r="B8" s="86" t="s">
        <v>21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  <c r="P8" s="10"/>
      <c r="Q8"/>
      <c r="R8"/>
      <c r="S8"/>
      <c r="T8"/>
      <c r="U8"/>
      <c r="V8"/>
      <c r="W8"/>
      <c r="X8" s="75"/>
      <c r="Y8" s="75"/>
      <c r="Z8" s="75"/>
      <c r="AA8" s="75"/>
      <c r="AB8" s="6"/>
    </row>
    <row r="9" spans="1:28" s="5" customFormat="1" ht="96">
      <c r="A9" s="13">
        <v>1</v>
      </c>
      <c r="B9" s="14" t="s">
        <v>30</v>
      </c>
      <c r="C9" s="14" t="s">
        <v>22</v>
      </c>
      <c r="D9" s="15" t="str">
        <f>'[1]прил 1 перечень и копии докумен'!D35</f>
        <v>№75-75/005-75/005/016/2015-487/2 номер серия 75АА 678329</v>
      </c>
      <c r="E9" s="16">
        <v>1141.6</v>
      </c>
      <c r="F9" s="46">
        <v>216349322.21</v>
      </c>
      <c r="G9" s="46">
        <v>43269864.4</v>
      </c>
      <c r="H9" s="46">
        <v>173079457.81</v>
      </c>
      <c r="I9" s="17">
        <v>2012</v>
      </c>
      <c r="J9" s="16"/>
      <c r="K9" s="16"/>
      <c r="L9" s="14"/>
      <c r="M9" s="14" t="s">
        <v>23</v>
      </c>
      <c r="N9" s="14" t="s">
        <v>1</v>
      </c>
      <c r="O9" s="18"/>
      <c r="P9" s="10"/>
      <c r="Q9"/>
      <c r="R9"/>
      <c r="S9"/>
      <c r="T9"/>
      <c r="U9"/>
      <c r="V9"/>
      <c r="W9"/>
      <c r="X9" s="75"/>
      <c r="Y9" s="75"/>
      <c r="Z9" s="75"/>
      <c r="AA9" s="75"/>
      <c r="AB9" s="3"/>
    </row>
    <row r="10" spans="1:28" s="5" customFormat="1" ht="96">
      <c r="A10" s="13">
        <v>2</v>
      </c>
      <c r="B10" s="14" t="s">
        <v>30</v>
      </c>
      <c r="C10" s="14" t="s">
        <v>22</v>
      </c>
      <c r="D10" s="15" t="str">
        <f>'[1]прил 1 перечень и копии докумен'!D36</f>
        <v>№75-75/005-75/005/016/2015-488/2 номер серия 75АА 678337</v>
      </c>
      <c r="E10" s="16">
        <v>8.6</v>
      </c>
      <c r="F10" s="46">
        <v>1642192.56</v>
      </c>
      <c r="G10" s="46">
        <v>329438.51</v>
      </c>
      <c r="H10" s="46">
        <v>1312754.05</v>
      </c>
      <c r="I10" s="17">
        <v>2012</v>
      </c>
      <c r="J10" s="16"/>
      <c r="K10" s="16"/>
      <c r="L10" s="14"/>
      <c r="M10" s="14" t="s">
        <v>23</v>
      </c>
      <c r="N10" s="14" t="s">
        <v>1</v>
      </c>
      <c r="O10" s="18"/>
      <c r="P10" s="10"/>
      <c r="Q10"/>
      <c r="R10"/>
      <c r="S10"/>
      <c r="T10"/>
      <c r="U10"/>
      <c r="V10"/>
      <c r="W10"/>
      <c r="X10" s="75"/>
      <c r="Y10" s="75"/>
      <c r="Z10" s="75"/>
      <c r="AA10" s="75"/>
      <c r="AB10" s="3"/>
    </row>
    <row r="11" spans="1:28" s="5" customFormat="1" ht="96">
      <c r="A11" s="13">
        <v>3</v>
      </c>
      <c r="B11" s="14" t="s">
        <v>30</v>
      </c>
      <c r="C11" s="14" t="s">
        <v>22</v>
      </c>
      <c r="D11" s="15" t="str">
        <f>'[1]прил 1 перечень и копии докумен'!D30</f>
        <v>№75-75/005-75/005/016/2015-490/2номер серия 75АА 678335</v>
      </c>
      <c r="E11" s="16">
        <v>32.3</v>
      </c>
      <c r="F11" s="46">
        <v>4588462.47</v>
      </c>
      <c r="G11" s="46">
        <v>917692.49</v>
      </c>
      <c r="H11" s="46">
        <v>3670769.98</v>
      </c>
      <c r="I11" s="17">
        <v>2012</v>
      </c>
      <c r="J11" s="16"/>
      <c r="K11" s="16"/>
      <c r="L11" s="14"/>
      <c r="M11" s="14" t="s">
        <v>23</v>
      </c>
      <c r="N11" s="14" t="s">
        <v>1</v>
      </c>
      <c r="O11" s="18"/>
      <c r="P11" s="10"/>
      <c r="Q11"/>
      <c r="R11"/>
      <c r="S11"/>
      <c r="T11"/>
      <c r="U11"/>
      <c r="V11"/>
      <c r="W11"/>
      <c r="X11" s="75"/>
      <c r="Y11" s="75"/>
      <c r="Z11" s="75"/>
      <c r="AA11" s="75"/>
      <c r="AB11" s="3"/>
    </row>
    <row r="12" spans="1:28" s="5" customFormat="1" ht="96">
      <c r="A12" s="13">
        <v>4</v>
      </c>
      <c r="B12" s="14" t="s">
        <v>31</v>
      </c>
      <c r="C12" s="14" t="s">
        <v>22</v>
      </c>
      <c r="D12" s="15" t="str">
        <f>'[1]прил 1 перечень и копии докумен'!D29</f>
        <v>№75-75/005-75/005/016/2015-495/2номер серия 75АА 678330</v>
      </c>
      <c r="E12" s="16" t="s">
        <v>24</v>
      </c>
      <c r="F12" s="46">
        <v>926677.81</v>
      </c>
      <c r="G12" s="46">
        <v>185335.56</v>
      </c>
      <c r="H12" s="46">
        <v>741342.25</v>
      </c>
      <c r="I12" s="17">
        <v>2012</v>
      </c>
      <c r="J12" s="16"/>
      <c r="K12" s="16"/>
      <c r="L12" s="14"/>
      <c r="M12" s="14" t="s">
        <v>23</v>
      </c>
      <c r="N12" s="14" t="s">
        <v>1</v>
      </c>
      <c r="O12" s="18"/>
      <c r="P12" s="10"/>
      <c r="Q12"/>
      <c r="R12"/>
      <c r="S12"/>
      <c r="T12"/>
      <c r="U12"/>
      <c r="V12"/>
      <c r="W12"/>
      <c r="X12" s="75"/>
      <c r="Y12" s="75"/>
      <c r="Z12" s="75"/>
      <c r="AA12" s="75"/>
      <c r="AB12" s="3"/>
    </row>
    <row r="13" spans="1:28" s="5" customFormat="1" ht="96">
      <c r="A13" s="13">
        <v>5</v>
      </c>
      <c r="B13" s="14" t="s">
        <v>32</v>
      </c>
      <c r="C13" s="14" t="s">
        <v>22</v>
      </c>
      <c r="D13" s="15" t="str">
        <f>'[1]прил 1 перечень и копии докумен'!D34</f>
        <v>№75-75/005-75/005/016/2015-484/2 номер серия 75АА 678331</v>
      </c>
      <c r="E13" s="16" t="s">
        <v>25</v>
      </c>
      <c r="F13" s="46">
        <v>524385.92</v>
      </c>
      <c r="G13" s="46">
        <v>104877.18</v>
      </c>
      <c r="H13" s="46">
        <v>419508.74</v>
      </c>
      <c r="I13" s="17">
        <v>2012</v>
      </c>
      <c r="J13" s="16"/>
      <c r="K13" s="16"/>
      <c r="L13" s="14"/>
      <c r="M13" s="14" t="s">
        <v>23</v>
      </c>
      <c r="N13" s="14" t="s">
        <v>1</v>
      </c>
      <c r="O13" s="18"/>
      <c r="P13" s="10"/>
      <c r="Q13"/>
      <c r="R13"/>
      <c r="S13"/>
      <c r="T13"/>
      <c r="U13"/>
      <c r="V13"/>
      <c r="W13"/>
      <c r="X13" s="75"/>
      <c r="Y13" s="75"/>
      <c r="Z13" s="75"/>
      <c r="AA13" s="75"/>
      <c r="AB13" s="3"/>
    </row>
    <row r="14" spans="1:28" s="5" customFormat="1" ht="96">
      <c r="A14" s="13">
        <v>6</v>
      </c>
      <c r="B14" s="14" t="s">
        <v>33</v>
      </c>
      <c r="C14" s="14" t="s">
        <v>22</v>
      </c>
      <c r="D14" s="15" t="str">
        <f>'[1]прил 1 перечень и копии докумен'!D28</f>
        <v>№75-75/005-75/005/016/2015-491/2номер серия 75АА 678334</v>
      </c>
      <c r="E14" s="16" t="s">
        <v>25</v>
      </c>
      <c r="F14" s="46">
        <v>429217.84</v>
      </c>
      <c r="G14" s="46">
        <v>85843.57</v>
      </c>
      <c r="H14" s="46">
        <v>343374.27</v>
      </c>
      <c r="I14" s="17">
        <v>2012</v>
      </c>
      <c r="J14" s="16"/>
      <c r="K14" s="16"/>
      <c r="L14" s="14"/>
      <c r="M14" s="14" t="s">
        <v>23</v>
      </c>
      <c r="N14" s="14" t="s">
        <v>1</v>
      </c>
      <c r="O14" s="18"/>
      <c r="P14" s="10"/>
      <c r="Q14"/>
      <c r="R14"/>
      <c r="S14"/>
      <c r="T14"/>
      <c r="U14"/>
      <c r="V14"/>
      <c r="W14"/>
      <c r="X14" s="75"/>
      <c r="Y14" s="75"/>
      <c r="Z14" s="75"/>
      <c r="AA14" s="75"/>
      <c r="AB14" s="3"/>
    </row>
    <row r="15" spans="1:28" s="5" customFormat="1" ht="96">
      <c r="A15" s="13">
        <v>7</v>
      </c>
      <c r="B15" s="14" t="s">
        <v>34</v>
      </c>
      <c r="C15" s="14" t="s">
        <v>22</v>
      </c>
      <c r="D15" s="15" t="str">
        <f>'[1]прил 1 перечень и копии докумен'!D32</f>
        <v>№75-75/005-75/005/016/2015-492/2 номер серия 75АА 678333</v>
      </c>
      <c r="E15" s="16" t="s">
        <v>26</v>
      </c>
      <c r="F15" s="46">
        <v>627558.55</v>
      </c>
      <c r="G15" s="46">
        <v>125511.71</v>
      </c>
      <c r="H15" s="46">
        <v>502046.84</v>
      </c>
      <c r="I15" s="17">
        <v>2012</v>
      </c>
      <c r="J15" s="16"/>
      <c r="K15" s="16"/>
      <c r="L15" s="14"/>
      <c r="M15" s="14" t="s">
        <v>23</v>
      </c>
      <c r="N15" s="14" t="s">
        <v>1</v>
      </c>
      <c r="O15" s="18"/>
      <c r="P15" s="10"/>
      <c r="Q15"/>
      <c r="R15"/>
      <c r="S15"/>
      <c r="T15"/>
      <c r="U15"/>
      <c r="V15"/>
      <c r="W15"/>
      <c r="X15" s="75"/>
      <c r="Y15" s="75"/>
      <c r="Z15" s="75"/>
      <c r="AA15" s="75"/>
      <c r="AB15" s="3"/>
    </row>
    <row r="16" spans="1:28" s="5" customFormat="1" ht="96">
      <c r="A16" s="13">
        <v>8</v>
      </c>
      <c r="B16" s="14" t="s">
        <v>35</v>
      </c>
      <c r="C16" s="14" t="s">
        <v>22</v>
      </c>
      <c r="D16" s="15" t="str">
        <f>'[1]прил 1 перечень и копии докумен'!D31</f>
        <v>№75-75/005-75/005/016/2015-493/2 номер серия 75АА 678332</v>
      </c>
      <c r="E16" s="16" t="s">
        <v>27</v>
      </c>
      <c r="F16" s="46">
        <v>9075936.79</v>
      </c>
      <c r="G16" s="46">
        <v>1815187.36</v>
      </c>
      <c r="H16" s="46">
        <v>7260749.43</v>
      </c>
      <c r="I16" s="17">
        <v>2012</v>
      </c>
      <c r="J16" s="16"/>
      <c r="K16" s="16"/>
      <c r="L16" s="14"/>
      <c r="M16" s="14" t="s">
        <v>23</v>
      </c>
      <c r="N16" s="14" t="s">
        <v>1</v>
      </c>
      <c r="O16" s="18"/>
      <c r="P16" s="10"/>
      <c r="Q16"/>
      <c r="R16"/>
      <c r="S16"/>
      <c r="T16"/>
      <c r="U16"/>
      <c r="V16"/>
      <c r="W16"/>
      <c r="X16" s="75"/>
      <c r="Y16" s="75"/>
      <c r="Z16" s="75"/>
      <c r="AA16" s="75"/>
      <c r="AB16" s="3"/>
    </row>
    <row r="17" spans="1:28" s="5" customFormat="1" ht="102.75" customHeight="1">
      <c r="A17" s="13">
        <v>9</v>
      </c>
      <c r="B17" s="14" t="s">
        <v>36</v>
      </c>
      <c r="C17" s="14" t="s">
        <v>22</v>
      </c>
      <c r="D17" s="15" t="str">
        <f>'[1]прил 1 перечень и копии докумен'!D33</f>
        <v>№75-75/005-75/005/016/2015-489/2 номер серия 75АА 678336</v>
      </c>
      <c r="E17" s="16" t="s">
        <v>28</v>
      </c>
      <c r="F17" s="46">
        <v>12604534.72</v>
      </c>
      <c r="G17" s="46">
        <v>2520906.94</v>
      </c>
      <c r="H17" s="46">
        <v>10083627.78</v>
      </c>
      <c r="I17" s="17">
        <v>2012</v>
      </c>
      <c r="J17" s="16"/>
      <c r="K17" s="16"/>
      <c r="L17" s="14"/>
      <c r="M17" s="14" t="s">
        <v>23</v>
      </c>
      <c r="N17" s="14" t="s">
        <v>1</v>
      </c>
      <c r="O17" s="18"/>
      <c r="P17" s="10"/>
      <c r="Q17"/>
      <c r="R17"/>
      <c r="S17"/>
      <c r="T17"/>
      <c r="U17"/>
      <c r="V17"/>
      <c r="W17"/>
      <c r="X17" s="82"/>
      <c r="Y17" s="82"/>
      <c r="Z17" s="82"/>
      <c r="AA17" s="82"/>
      <c r="AB17" s="82"/>
    </row>
    <row r="18" spans="1:15" s="11" customFormat="1" ht="102.75" thickBot="1">
      <c r="A18" s="19">
        <v>10</v>
      </c>
      <c r="B18" s="20" t="s">
        <v>37</v>
      </c>
      <c r="C18" s="21" t="s">
        <v>38</v>
      </c>
      <c r="D18" s="21" t="s">
        <v>39</v>
      </c>
      <c r="E18" s="22" t="s">
        <v>40</v>
      </c>
      <c r="F18" s="47">
        <v>0</v>
      </c>
      <c r="G18" s="47">
        <v>0</v>
      </c>
      <c r="H18" s="47">
        <v>0</v>
      </c>
      <c r="I18" s="22">
        <v>1970</v>
      </c>
      <c r="J18" s="23"/>
      <c r="K18" s="23"/>
      <c r="L18" s="23"/>
      <c r="M18" s="24" t="s">
        <v>41</v>
      </c>
      <c r="N18" s="25" t="s">
        <v>42</v>
      </c>
      <c r="O18" s="23"/>
    </row>
    <row r="19" spans="1:15" ht="102" thickBot="1">
      <c r="A19" s="26">
        <v>11</v>
      </c>
      <c r="B19" s="27" t="s">
        <v>43</v>
      </c>
      <c r="C19" s="21" t="s">
        <v>38</v>
      </c>
      <c r="D19" s="21" t="s">
        <v>44</v>
      </c>
      <c r="E19" s="22"/>
      <c r="F19" s="48">
        <v>44100</v>
      </c>
      <c r="G19" s="47">
        <v>41230</v>
      </c>
      <c r="H19" s="47">
        <v>2870</v>
      </c>
      <c r="I19" s="22">
        <v>1997</v>
      </c>
      <c r="J19" s="23"/>
      <c r="K19" s="23"/>
      <c r="L19" s="23"/>
      <c r="M19" s="24" t="s">
        <v>41</v>
      </c>
      <c r="N19" s="25" t="s">
        <v>42</v>
      </c>
      <c r="O19" s="23"/>
    </row>
    <row r="20" spans="1:15" ht="102" thickBot="1">
      <c r="A20" s="26">
        <v>12</v>
      </c>
      <c r="B20" s="27" t="s">
        <v>45</v>
      </c>
      <c r="C20" s="21" t="s">
        <v>38</v>
      </c>
      <c r="D20" s="21" t="s">
        <v>44</v>
      </c>
      <c r="E20" s="28" t="s">
        <v>46</v>
      </c>
      <c r="F20" s="49">
        <v>51303</v>
      </c>
      <c r="G20" s="50">
        <v>51303</v>
      </c>
      <c r="H20" s="50">
        <v>0</v>
      </c>
      <c r="I20" s="28">
        <v>1956</v>
      </c>
      <c r="J20" s="29"/>
      <c r="K20" s="29"/>
      <c r="L20" s="29"/>
      <c r="M20" s="24" t="s">
        <v>41</v>
      </c>
      <c r="N20" s="21" t="s">
        <v>42</v>
      </c>
      <c r="O20" s="29"/>
    </row>
    <row r="21" spans="1:15" ht="102" thickBot="1">
      <c r="A21" s="26">
        <v>13</v>
      </c>
      <c r="B21" s="21" t="s">
        <v>47</v>
      </c>
      <c r="C21" s="21" t="s">
        <v>38</v>
      </c>
      <c r="D21" s="21" t="s">
        <v>44</v>
      </c>
      <c r="E21" s="30" t="s">
        <v>48</v>
      </c>
      <c r="F21" s="51">
        <v>0</v>
      </c>
      <c r="G21" s="51">
        <v>0</v>
      </c>
      <c r="H21" s="51">
        <v>0</v>
      </c>
      <c r="I21" s="30">
        <v>1970</v>
      </c>
      <c r="J21" s="30"/>
      <c r="K21" s="31"/>
      <c r="L21" s="30"/>
      <c r="M21" s="24" t="s">
        <v>41</v>
      </c>
      <c r="N21" s="21" t="s">
        <v>42</v>
      </c>
      <c r="O21" s="32"/>
    </row>
    <row r="22" spans="1:15" ht="102" thickBot="1">
      <c r="A22" s="26">
        <v>14</v>
      </c>
      <c r="B22" s="33" t="s">
        <v>49</v>
      </c>
      <c r="C22" s="21" t="s">
        <v>38</v>
      </c>
      <c r="D22" s="33" t="s">
        <v>50</v>
      </c>
      <c r="E22" s="34" t="s">
        <v>51</v>
      </c>
      <c r="F22" s="52">
        <v>0</v>
      </c>
      <c r="G22" s="52">
        <v>0</v>
      </c>
      <c r="H22" s="52">
        <v>0</v>
      </c>
      <c r="I22" s="34">
        <v>1970</v>
      </c>
      <c r="J22" s="34"/>
      <c r="K22" s="34"/>
      <c r="L22" s="34"/>
      <c r="M22" s="24" t="s">
        <v>41</v>
      </c>
      <c r="N22" s="25" t="s">
        <v>42</v>
      </c>
      <c r="O22" s="35"/>
    </row>
    <row r="23" spans="1:15" ht="16.5" thickBot="1">
      <c r="A23" s="36"/>
      <c r="B23" s="100" t="s">
        <v>52</v>
      </c>
      <c r="C23" s="101"/>
      <c r="D23" s="101"/>
      <c r="E23" s="102"/>
      <c r="F23" s="53"/>
      <c r="G23" s="53"/>
      <c r="H23" s="53"/>
      <c r="I23" s="37"/>
      <c r="J23" s="37"/>
      <c r="K23" s="37"/>
      <c r="L23" s="37"/>
      <c r="M23" s="24"/>
      <c r="N23" s="38"/>
      <c r="O23" s="35"/>
    </row>
    <row r="24" spans="1:15" ht="102" thickBot="1">
      <c r="A24" s="36">
        <v>15</v>
      </c>
      <c r="B24" s="39" t="s">
        <v>53</v>
      </c>
      <c r="C24" s="39" t="s">
        <v>52</v>
      </c>
      <c r="D24" s="39" t="s">
        <v>54</v>
      </c>
      <c r="E24" s="39" t="s">
        <v>55</v>
      </c>
      <c r="F24" s="53">
        <v>0</v>
      </c>
      <c r="G24" s="53">
        <v>0</v>
      </c>
      <c r="H24" s="53">
        <v>0</v>
      </c>
      <c r="I24" s="37">
        <v>1970</v>
      </c>
      <c r="J24" s="37"/>
      <c r="K24" s="37"/>
      <c r="L24" s="37"/>
      <c r="M24" s="24" t="s">
        <v>41</v>
      </c>
      <c r="N24" s="25" t="s">
        <v>42</v>
      </c>
      <c r="O24" s="35"/>
    </row>
    <row r="25" spans="1:15" ht="102" thickBot="1">
      <c r="A25" s="26">
        <v>16</v>
      </c>
      <c r="B25" s="39" t="s">
        <v>56</v>
      </c>
      <c r="C25" s="39" t="s">
        <v>52</v>
      </c>
      <c r="D25" s="21" t="s">
        <v>44</v>
      </c>
      <c r="E25" s="37"/>
      <c r="F25" s="53">
        <v>0</v>
      </c>
      <c r="G25" s="53">
        <v>0</v>
      </c>
      <c r="H25" s="53">
        <v>0</v>
      </c>
      <c r="I25" s="37"/>
      <c r="J25" s="37"/>
      <c r="K25" s="37"/>
      <c r="L25" s="37"/>
      <c r="M25" s="24" t="s">
        <v>41</v>
      </c>
      <c r="N25" s="25" t="s">
        <v>42</v>
      </c>
      <c r="O25" s="35"/>
    </row>
    <row r="26" spans="1:15" ht="16.5" thickBot="1">
      <c r="A26" s="36"/>
      <c r="B26" s="83" t="s">
        <v>57</v>
      </c>
      <c r="C26" s="97"/>
      <c r="D26" s="98"/>
      <c r="E26" s="37"/>
      <c r="F26" s="53"/>
      <c r="G26" s="53"/>
      <c r="H26" s="53"/>
      <c r="I26" s="37"/>
      <c r="J26" s="37"/>
      <c r="K26" s="37"/>
      <c r="L26" s="37"/>
      <c r="M26" s="24"/>
      <c r="N26" s="38"/>
      <c r="O26" s="35"/>
    </row>
    <row r="27" spans="1:15" ht="102" thickBot="1">
      <c r="A27" s="36">
        <v>17</v>
      </c>
      <c r="B27" s="39" t="s">
        <v>58</v>
      </c>
      <c r="C27" s="39" t="s">
        <v>59</v>
      </c>
      <c r="D27" s="21" t="s">
        <v>44</v>
      </c>
      <c r="E27" s="37" t="s">
        <v>60</v>
      </c>
      <c r="F27" s="53">
        <v>17996</v>
      </c>
      <c r="G27" s="53">
        <v>11541</v>
      </c>
      <c r="H27" s="53">
        <v>6455</v>
      </c>
      <c r="I27" s="37">
        <v>1983</v>
      </c>
      <c r="J27" s="37"/>
      <c r="K27" s="37"/>
      <c r="L27" s="37"/>
      <c r="M27" s="24" t="s">
        <v>41</v>
      </c>
      <c r="N27" s="25" t="s">
        <v>42</v>
      </c>
      <c r="O27" s="35"/>
    </row>
    <row r="28" spans="1:15" ht="102" thickBot="1">
      <c r="A28" s="26">
        <v>18</v>
      </c>
      <c r="B28" s="39" t="s">
        <v>61</v>
      </c>
      <c r="C28" s="39" t="s">
        <v>59</v>
      </c>
      <c r="D28" s="21" t="s">
        <v>44</v>
      </c>
      <c r="E28" s="37"/>
      <c r="F28" s="53">
        <v>0</v>
      </c>
      <c r="G28" s="53">
        <v>0</v>
      </c>
      <c r="H28" s="53">
        <v>0</v>
      </c>
      <c r="I28" s="37">
        <v>1970</v>
      </c>
      <c r="J28" s="37"/>
      <c r="K28" s="37"/>
      <c r="L28" s="37"/>
      <c r="M28" s="24" t="s">
        <v>41</v>
      </c>
      <c r="N28" s="25" t="s">
        <v>42</v>
      </c>
      <c r="O28" s="35"/>
    </row>
    <row r="29" spans="1:15" ht="16.5" thickBot="1">
      <c r="A29" s="26"/>
      <c r="B29" s="83" t="s">
        <v>62</v>
      </c>
      <c r="C29" s="97"/>
      <c r="D29" s="98"/>
      <c r="E29" s="37"/>
      <c r="F29" s="53"/>
      <c r="G29" s="53"/>
      <c r="H29" s="53"/>
      <c r="I29" s="37"/>
      <c r="J29" s="37"/>
      <c r="K29" s="37"/>
      <c r="L29" s="37"/>
      <c r="M29" s="24"/>
      <c r="N29" s="25"/>
      <c r="O29" s="35"/>
    </row>
    <row r="30" spans="1:15" ht="102" thickBot="1">
      <c r="A30" s="36">
        <v>19</v>
      </c>
      <c r="B30" s="39" t="s">
        <v>63</v>
      </c>
      <c r="C30" s="39" t="s">
        <v>64</v>
      </c>
      <c r="D30" s="39" t="s">
        <v>65</v>
      </c>
      <c r="E30" s="39" t="s">
        <v>66</v>
      </c>
      <c r="F30" s="53">
        <v>1415524.74</v>
      </c>
      <c r="G30" s="53">
        <v>764384</v>
      </c>
      <c r="H30" s="53">
        <v>651140.74</v>
      </c>
      <c r="I30" s="37">
        <v>1972</v>
      </c>
      <c r="J30" s="37"/>
      <c r="K30" s="37"/>
      <c r="L30" s="37"/>
      <c r="M30" s="24" t="s">
        <v>41</v>
      </c>
      <c r="N30" s="25" t="s">
        <v>42</v>
      </c>
      <c r="O30" s="35"/>
    </row>
    <row r="31" spans="1:15" ht="16.5" thickBot="1">
      <c r="A31" s="26"/>
      <c r="B31" s="83" t="s">
        <v>67</v>
      </c>
      <c r="C31" s="97"/>
      <c r="D31" s="98"/>
      <c r="E31" s="37"/>
      <c r="F31" s="53"/>
      <c r="G31" s="53"/>
      <c r="H31" s="53"/>
      <c r="I31" s="37"/>
      <c r="J31" s="37"/>
      <c r="K31" s="37"/>
      <c r="L31" s="37"/>
      <c r="M31" s="24"/>
      <c r="N31" s="25"/>
      <c r="O31" s="35"/>
    </row>
    <row r="32" spans="1:15" ht="102" thickBot="1">
      <c r="A32" s="26">
        <v>20</v>
      </c>
      <c r="B32" s="39" t="s">
        <v>68</v>
      </c>
      <c r="C32" s="39" t="s">
        <v>69</v>
      </c>
      <c r="D32" s="21" t="s">
        <v>44</v>
      </c>
      <c r="E32" s="37" t="s">
        <v>70</v>
      </c>
      <c r="F32" s="53">
        <v>118482</v>
      </c>
      <c r="G32" s="53">
        <v>32211</v>
      </c>
      <c r="H32" s="53">
        <v>86271</v>
      </c>
      <c r="I32" s="37">
        <v>1970</v>
      </c>
      <c r="J32" s="37"/>
      <c r="K32" s="37"/>
      <c r="L32" s="37"/>
      <c r="M32" s="24" t="s">
        <v>41</v>
      </c>
      <c r="N32" s="25" t="s">
        <v>42</v>
      </c>
      <c r="O32" s="35"/>
    </row>
    <row r="33" spans="1:15" ht="102" thickBot="1">
      <c r="A33" s="26">
        <v>21</v>
      </c>
      <c r="B33" s="39" t="s">
        <v>71</v>
      </c>
      <c r="C33" s="39" t="s">
        <v>69</v>
      </c>
      <c r="D33" s="21" t="s">
        <v>44</v>
      </c>
      <c r="E33" s="37">
        <v>708</v>
      </c>
      <c r="F33" s="53">
        <v>212973</v>
      </c>
      <c r="G33" s="53">
        <v>83060</v>
      </c>
      <c r="H33" s="53">
        <v>129913</v>
      </c>
      <c r="I33" s="37">
        <v>2001</v>
      </c>
      <c r="J33" s="37"/>
      <c r="K33" s="37"/>
      <c r="L33" s="37"/>
      <c r="M33" s="24" t="s">
        <v>41</v>
      </c>
      <c r="N33" s="25" t="s">
        <v>42</v>
      </c>
      <c r="O33" s="35"/>
    </row>
    <row r="34" spans="1:15" ht="102" thickBot="1">
      <c r="A34" s="26">
        <v>22</v>
      </c>
      <c r="B34" s="39" t="s">
        <v>72</v>
      </c>
      <c r="C34" s="39" t="s">
        <v>69</v>
      </c>
      <c r="D34" s="21" t="s">
        <v>44</v>
      </c>
      <c r="E34" s="37">
        <v>11200</v>
      </c>
      <c r="F34" s="53">
        <v>112035</v>
      </c>
      <c r="G34" s="53">
        <v>108828</v>
      </c>
      <c r="H34" s="53">
        <v>3207</v>
      </c>
      <c r="I34" s="37">
        <v>1987</v>
      </c>
      <c r="J34" s="37"/>
      <c r="K34" s="37"/>
      <c r="L34" s="37"/>
      <c r="M34" s="24" t="s">
        <v>41</v>
      </c>
      <c r="N34" s="25" t="s">
        <v>42</v>
      </c>
      <c r="O34" s="35"/>
    </row>
    <row r="35" spans="1:15" ht="102" thickBot="1">
      <c r="A35" s="26">
        <v>23</v>
      </c>
      <c r="B35" s="39" t="s">
        <v>73</v>
      </c>
      <c r="C35" s="39" t="s">
        <v>69</v>
      </c>
      <c r="D35" s="21" t="s">
        <v>44</v>
      </c>
      <c r="E35" s="37"/>
      <c r="F35" s="53">
        <v>97776</v>
      </c>
      <c r="G35" s="53">
        <v>97776</v>
      </c>
      <c r="H35" s="53">
        <v>0</v>
      </c>
      <c r="I35" s="37">
        <v>1987</v>
      </c>
      <c r="J35" s="37"/>
      <c r="K35" s="37"/>
      <c r="L35" s="37"/>
      <c r="M35" s="24" t="s">
        <v>41</v>
      </c>
      <c r="N35" s="25" t="s">
        <v>42</v>
      </c>
      <c r="O35" s="35"/>
    </row>
    <row r="36" spans="1:15" ht="102" thickBot="1">
      <c r="A36" s="26">
        <v>24</v>
      </c>
      <c r="B36" s="39" t="s">
        <v>74</v>
      </c>
      <c r="C36" s="39" t="s">
        <v>67</v>
      </c>
      <c r="D36" s="21" t="s">
        <v>44</v>
      </c>
      <c r="E36" s="37"/>
      <c r="F36" s="53">
        <v>1182257</v>
      </c>
      <c r="G36" s="53">
        <v>1166059</v>
      </c>
      <c r="H36" s="53">
        <v>16198</v>
      </c>
      <c r="I36" s="37">
        <v>1987</v>
      </c>
      <c r="J36" s="37"/>
      <c r="K36" s="37"/>
      <c r="L36" s="37"/>
      <c r="M36" s="24" t="s">
        <v>41</v>
      </c>
      <c r="N36" s="25" t="s">
        <v>42</v>
      </c>
      <c r="O36" s="35"/>
    </row>
    <row r="37" spans="1:15" ht="102" thickBot="1">
      <c r="A37" s="26">
        <v>25</v>
      </c>
      <c r="B37" s="39" t="s">
        <v>75</v>
      </c>
      <c r="C37" s="40" t="s">
        <v>76</v>
      </c>
      <c r="D37" s="21" t="s">
        <v>44</v>
      </c>
      <c r="E37" s="37"/>
      <c r="F37" s="53">
        <v>4704385</v>
      </c>
      <c r="G37" s="53">
        <v>4215129</v>
      </c>
      <c r="H37" s="53">
        <v>489256</v>
      </c>
      <c r="I37" s="37">
        <v>1990</v>
      </c>
      <c r="J37" s="37"/>
      <c r="K37" s="37"/>
      <c r="L37" s="37"/>
      <c r="M37" s="24" t="s">
        <v>41</v>
      </c>
      <c r="N37" s="25" t="s">
        <v>42</v>
      </c>
      <c r="O37" s="35"/>
    </row>
    <row r="38" spans="1:15" ht="102" thickBot="1">
      <c r="A38" s="26">
        <v>26</v>
      </c>
      <c r="B38" s="39" t="s">
        <v>77</v>
      </c>
      <c r="C38" s="33" t="s">
        <v>67</v>
      </c>
      <c r="D38" s="21" t="s">
        <v>44</v>
      </c>
      <c r="E38" s="37"/>
      <c r="F38" s="53">
        <v>3126876</v>
      </c>
      <c r="G38" s="53">
        <v>3051827</v>
      </c>
      <c r="H38" s="53">
        <v>75049</v>
      </c>
      <c r="I38" s="37">
        <v>1988</v>
      </c>
      <c r="J38" s="37"/>
      <c r="K38" s="37"/>
      <c r="L38" s="37"/>
      <c r="M38" s="24" t="s">
        <v>41</v>
      </c>
      <c r="N38" s="25" t="s">
        <v>42</v>
      </c>
      <c r="O38" s="35"/>
    </row>
    <row r="39" spans="1:15" ht="16.5" thickBot="1">
      <c r="A39" s="26"/>
      <c r="B39" s="83" t="s">
        <v>78</v>
      </c>
      <c r="C39" s="97"/>
      <c r="D39" s="98"/>
      <c r="E39" s="37"/>
      <c r="F39" s="53"/>
      <c r="G39" s="53"/>
      <c r="H39" s="53"/>
      <c r="I39" s="37"/>
      <c r="J39" s="37"/>
      <c r="K39" s="37"/>
      <c r="L39" s="37"/>
      <c r="M39" s="24"/>
      <c r="N39" s="25"/>
      <c r="O39" s="35"/>
    </row>
    <row r="40" spans="1:15" ht="102" thickBot="1">
      <c r="A40" s="26">
        <v>27</v>
      </c>
      <c r="B40" s="39" t="s">
        <v>79</v>
      </c>
      <c r="C40" s="39" t="s">
        <v>80</v>
      </c>
      <c r="D40" s="21" t="s">
        <v>81</v>
      </c>
      <c r="E40" s="39" t="s">
        <v>66</v>
      </c>
      <c r="F40" s="53">
        <v>462896.66</v>
      </c>
      <c r="G40" s="53">
        <v>171116</v>
      </c>
      <c r="H40" s="53">
        <v>291780.66</v>
      </c>
      <c r="I40" s="37">
        <v>1988</v>
      </c>
      <c r="J40" s="37"/>
      <c r="K40" s="37"/>
      <c r="L40" s="37"/>
      <c r="M40" s="24" t="s">
        <v>41</v>
      </c>
      <c r="N40" s="25" t="s">
        <v>42</v>
      </c>
      <c r="O40" s="35"/>
    </row>
    <row r="41" spans="1:15" ht="14.25" thickBot="1">
      <c r="A41" s="36"/>
      <c r="B41" s="83" t="s">
        <v>82</v>
      </c>
      <c r="C41" s="84"/>
      <c r="D41" s="85"/>
      <c r="E41" s="37"/>
      <c r="F41" s="53"/>
      <c r="G41" s="53"/>
      <c r="H41" s="53"/>
      <c r="I41" s="37"/>
      <c r="J41" s="37"/>
      <c r="K41" s="37"/>
      <c r="L41" s="37"/>
      <c r="M41" s="24"/>
      <c r="N41" s="25"/>
      <c r="O41" s="35"/>
    </row>
    <row r="42" spans="1:15" ht="102" thickBot="1">
      <c r="A42" s="26">
        <v>28</v>
      </c>
      <c r="B42" s="39" t="s">
        <v>83</v>
      </c>
      <c r="C42" s="39" t="s">
        <v>82</v>
      </c>
      <c r="D42" s="39" t="s">
        <v>84</v>
      </c>
      <c r="E42" s="39" t="s">
        <v>85</v>
      </c>
      <c r="F42" s="53">
        <v>255915</v>
      </c>
      <c r="G42" s="53">
        <v>177861</v>
      </c>
      <c r="H42" s="53">
        <v>78054</v>
      </c>
      <c r="I42" s="37">
        <v>1983</v>
      </c>
      <c r="J42" s="37"/>
      <c r="K42" s="37"/>
      <c r="L42" s="37"/>
      <c r="M42" s="24" t="s">
        <v>41</v>
      </c>
      <c r="N42" s="25" t="s">
        <v>42</v>
      </c>
      <c r="O42" s="35"/>
    </row>
    <row r="43" spans="1:15" ht="16.5" thickBot="1">
      <c r="A43" s="36"/>
      <c r="B43" s="83" t="s">
        <v>86</v>
      </c>
      <c r="C43" s="97"/>
      <c r="D43" s="98"/>
      <c r="E43" s="37"/>
      <c r="F43" s="53"/>
      <c r="G43" s="53"/>
      <c r="H43" s="53"/>
      <c r="I43" s="37"/>
      <c r="J43" s="37"/>
      <c r="K43" s="37"/>
      <c r="L43" s="37"/>
      <c r="M43" s="24"/>
      <c r="N43" s="25"/>
      <c r="O43" s="35"/>
    </row>
    <row r="44" spans="1:15" ht="102" thickBot="1">
      <c r="A44" s="36">
        <v>29</v>
      </c>
      <c r="B44" s="39" t="s">
        <v>87</v>
      </c>
      <c r="C44" s="39" t="s">
        <v>86</v>
      </c>
      <c r="D44" s="21" t="s">
        <v>44</v>
      </c>
      <c r="E44" s="37"/>
      <c r="F44" s="53">
        <v>0</v>
      </c>
      <c r="G44" s="53">
        <v>0</v>
      </c>
      <c r="H44" s="53">
        <v>0</v>
      </c>
      <c r="I44" s="37">
        <v>1976</v>
      </c>
      <c r="J44" s="37"/>
      <c r="K44" s="37"/>
      <c r="L44" s="37"/>
      <c r="M44" s="24" t="s">
        <v>41</v>
      </c>
      <c r="N44" s="25" t="s">
        <v>42</v>
      </c>
      <c r="O44" s="35"/>
    </row>
    <row r="45" spans="1:15" ht="16.5" thickBot="1">
      <c r="A45" s="26"/>
      <c r="B45" s="83" t="s">
        <v>88</v>
      </c>
      <c r="C45" s="97"/>
      <c r="D45" s="98"/>
      <c r="E45" s="37"/>
      <c r="F45" s="53"/>
      <c r="G45" s="53"/>
      <c r="H45" s="53"/>
      <c r="I45" s="37"/>
      <c r="J45" s="37"/>
      <c r="K45" s="37"/>
      <c r="L45" s="37"/>
      <c r="M45" s="24"/>
      <c r="N45" s="25"/>
      <c r="O45" s="35"/>
    </row>
    <row r="46" spans="1:15" ht="102" thickBot="1">
      <c r="A46" s="26">
        <v>30</v>
      </c>
      <c r="B46" s="39" t="s">
        <v>89</v>
      </c>
      <c r="C46" s="39" t="s">
        <v>90</v>
      </c>
      <c r="D46" s="39" t="s">
        <v>91</v>
      </c>
      <c r="E46" s="39" t="s">
        <v>92</v>
      </c>
      <c r="F46" s="53">
        <v>0</v>
      </c>
      <c r="G46" s="53">
        <v>0</v>
      </c>
      <c r="H46" s="53">
        <v>0</v>
      </c>
      <c r="I46" s="37">
        <v>1981</v>
      </c>
      <c r="J46" s="37"/>
      <c r="K46" s="37"/>
      <c r="L46" s="37"/>
      <c r="M46" s="24" t="s">
        <v>41</v>
      </c>
      <c r="N46" s="25" t="s">
        <v>42</v>
      </c>
      <c r="O46" s="35"/>
    </row>
    <row r="47" spans="1:15" ht="102" thickBot="1">
      <c r="A47" s="26">
        <v>31</v>
      </c>
      <c r="B47" s="39" t="s">
        <v>93</v>
      </c>
      <c r="C47" s="39" t="s">
        <v>90</v>
      </c>
      <c r="D47" s="21" t="s">
        <v>44</v>
      </c>
      <c r="E47" s="37"/>
      <c r="F47" s="53">
        <v>1736268</v>
      </c>
      <c r="G47" s="53">
        <v>1067804</v>
      </c>
      <c r="H47" s="53">
        <v>668464</v>
      </c>
      <c r="I47" s="37"/>
      <c r="J47" s="37"/>
      <c r="K47" s="37"/>
      <c r="L47" s="37"/>
      <c r="M47" s="24" t="s">
        <v>41</v>
      </c>
      <c r="N47" s="25" t="s">
        <v>42</v>
      </c>
      <c r="O47" s="35"/>
    </row>
    <row r="48" spans="1:15" ht="102" thickBot="1">
      <c r="A48" s="26">
        <v>32</v>
      </c>
      <c r="B48" s="39" t="s">
        <v>94</v>
      </c>
      <c r="C48" s="39" t="s">
        <v>95</v>
      </c>
      <c r="D48" s="39" t="s">
        <v>96</v>
      </c>
      <c r="E48" s="37" t="s">
        <v>97</v>
      </c>
      <c r="F48" s="53">
        <v>96720</v>
      </c>
      <c r="G48" s="53">
        <v>32167</v>
      </c>
      <c r="H48" s="53">
        <v>64553</v>
      </c>
      <c r="I48" s="37">
        <v>1981</v>
      </c>
      <c r="J48" s="37"/>
      <c r="K48" s="37"/>
      <c r="L48" s="37"/>
      <c r="M48" s="24" t="s">
        <v>41</v>
      </c>
      <c r="N48" s="25" t="s">
        <v>42</v>
      </c>
      <c r="O48" s="35"/>
    </row>
    <row r="49" spans="1:15" ht="102" thickBot="1">
      <c r="A49" s="26">
        <v>33</v>
      </c>
      <c r="B49" s="39" t="s">
        <v>98</v>
      </c>
      <c r="C49" s="39" t="s">
        <v>95</v>
      </c>
      <c r="D49" s="21" t="s">
        <v>44</v>
      </c>
      <c r="E49" s="37" t="s">
        <v>99</v>
      </c>
      <c r="F49" s="53">
        <v>0</v>
      </c>
      <c r="G49" s="53">
        <v>0</v>
      </c>
      <c r="H49" s="53">
        <v>0</v>
      </c>
      <c r="I49" s="37">
        <v>1981</v>
      </c>
      <c r="J49" s="37"/>
      <c r="K49" s="37"/>
      <c r="L49" s="37"/>
      <c r="M49" s="24" t="s">
        <v>41</v>
      </c>
      <c r="N49" s="25" t="s">
        <v>42</v>
      </c>
      <c r="O49" s="35"/>
    </row>
    <row r="50" spans="1:15" ht="16.5" thickBot="1">
      <c r="A50" s="36"/>
      <c r="B50" s="83" t="s">
        <v>100</v>
      </c>
      <c r="C50" s="97"/>
      <c r="D50" s="98"/>
      <c r="E50" s="37"/>
      <c r="F50" s="53"/>
      <c r="G50" s="53"/>
      <c r="H50" s="53"/>
      <c r="I50" s="37"/>
      <c r="J50" s="37"/>
      <c r="K50" s="37"/>
      <c r="L50" s="37"/>
      <c r="M50" s="24"/>
      <c r="N50" s="25"/>
      <c r="O50" s="35"/>
    </row>
    <row r="51" spans="1:15" ht="102" thickBot="1">
      <c r="A51" s="26">
        <v>34</v>
      </c>
      <c r="B51" s="39" t="s">
        <v>101</v>
      </c>
      <c r="C51" s="39" t="s">
        <v>102</v>
      </c>
      <c r="D51" s="21" t="s">
        <v>44</v>
      </c>
      <c r="E51" s="37" t="s">
        <v>103</v>
      </c>
      <c r="F51" s="53">
        <v>6280380</v>
      </c>
      <c r="G51" s="53">
        <v>1805350</v>
      </c>
      <c r="H51" s="53">
        <v>4475030</v>
      </c>
      <c r="I51" s="37">
        <v>1995</v>
      </c>
      <c r="J51" s="37"/>
      <c r="K51" s="37"/>
      <c r="L51" s="37"/>
      <c r="M51" s="24" t="s">
        <v>41</v>
      </c>
      <c r="N51" s="25" t="s">
        <v>42</v>
      </c>
      <c r="O51" s="35"/>
    </row>
    <row r="52" spans="1:15" ht="102" thickBot="1">
      <c r="A52" s="26">
        <v>35</v>
      </c>
      <c r="B52" s="39" t="s">
        <v>104</v>
      </c>
      <c r="C52" s="39" t="s">
        <v>102</v>
      </c>
      <c r="D52" s="21" t="s">
        <v>44</v>
      </c>
      <c r="E52" s="37" t="s">
        <v>105</v>
      </c>
      <c r="F52" s="53">
        <v>27470</v>
      </c>
      <c r="G52" s="53">
        <v>27470</v>
      </c>
      <c r="H52" s="53">
        <v>0</v>
      </c>
      <c r="I52" s="37">
        <v>1950</v>
      </c>
      <c r="J52" s="37"/>
      <c r="K52" s="37"/>
      <c r="L52" s="37"/>
      <c r="M52" s="24" t="s">
        <v>41</v>
      </c>
      <c r="N52" s="25" t="s">
        <v>42</v>
      </c>
      <c r="O52" s="35"/>
    </row>
    <row r="53" spans="1:15" ht="102" thickBot="1">
      <c r="A53" s="26">
        <v>36</v>
      </c>
      <c r="B53" s="39" t="s">
        <v>106</v>
      </c>
      <c r="C53" s="39" t="s">
        <v>102</v>
      </c>
      <c r="D53" s="21" t="s">
        <v>44</v>
      </c>
      <c r="E53" s="37" t="s">
        <v>107</v>
      </c>
      <c r="F53" s="53">
        <v>1130548</v>
      </c>
      <c r="G53" s="53">
        <v>1130548</v>
      </c>
      <c r="H53" s="53">
        <v>0</v>
      </c>
      <c r="I53" s="37">
        <v>1949</v>
      </c>
      <c r="J53" s="37"/>
      <c r="K53" s="37"/>
      <c r="L53" s="37"/>
      <c r="M53" s="24" t="s">
        <v>41</v>
      </c>
      <c r="N53" s="25" t="s">
        <v>42</v>
      </c>
      <c r="O53" s="35"/>
    </row>
    <row r="54" spans="1:15" ht="102" thickBot="1">
      <c r="A54" s="26">
        <v>37</v>
      </c>
      <c r="B54" s="39" t="s">
        <v>108</v>
      </c>
      <c r="C54" s="39" t="s">
        <v>102</v>
      </c>
      <c r="D54" s="21" t="s">
        <v>44</v>
      </c>
      <c r="E54" s="37" t="s">
        <v>109</v>
      </c>
      <c r="F54" s="53">
        <v>1420700</v>
      </c>
      <c r="G54" s="53">
        <v>1155125</v>
      </c>
      <c r="H54" s="53">
        <v>265575</v>
      </c>
      <c r="I54" s="37">
        <v>1968</v>
      </c>
      <c r="J54" s="37"/>
      <c r="K54" s="37"/>
      <c r="L54" s="37"/>
      <c r="M54" s="24" t="s">
        <v>41</v>
      </c>
      <c r="N54" s="25" t="s">
        <v>42</v>
      </c>
      <c r="O54" s="35"/>
    </row>
    <row r="55" spans="1:15" ht="102" thickBot="1">
      <c r="A55" s="26">
        <v>38</v>
      </c>
      <c r="B55" s="39" t="s">
        <v>110</v>
      </c>
      <c r="C55" s="39" t="s">
        <v>102</v>
      </c>
      <c r="D55" s="21" t="s">
        <v>44</v>
      </c>
      <c r="E55" s="37" t="s">
        <v>111</v>
      </c>
      <c r="F55" s="53">
        <v>144919</v>
      </c>
      <c r="G55" s="53">
        <v>144919</v>
      </c>
      <c r="H55" s="53">
        <v>0</v>
      </c>
      <c r="I55" s="37">
        <v>1973</v>
      </c>
      <c r="J55" s="37"/>
      <c r="K55" s="37"/>
      <c r="L55" s="37"/>
      <c r="M55" s="24" t="s">
        <v>41</v>
      </c>
      <c r="N55" s="25" t="s">
        <v>42</v>
      </c>
      <c r="O55" s="35"/>
    </row>
    <row r="56" spans="1:15" ht="102" thickBot="1">
      <c r="A56" s="26">
        <v>39</v>
      </c>
      <c r="B56" s="39" t="s">
        <v>112</v>
      </c>
      <c r="C56" s="39" t="s">
        <v>102</v>
      </c>
      <c r="D56" s="21" t="s">
        <v>44</v>
      </c>
      <c r="E56" s="37"/>
      <c r="F56" s="53">
        <v>5594593</v>
      </c>
      <c r="G56" s="53">
        <v>1342702</v>
      </c>
      <c r="H56" s="53">
        <v>4251891</v>
      </c>
      <c r="I56" s="37">
        <v>2006</v>
      </c>
      <c r="J56" s="37"/>
      <c r="K56" s="37"/>
      <c r="L56" s="37"/>
      <c r="M56" s="24" t="s">
        <v>41</v>
      </c>
      <c r="N56" s="25" t="s">
        <v>42</v>
      </c>
      <c r="O56" s="35"/>
    </row>
    <row r="57" spans="1:15" ht="102" thickBot="1">
      <c r="A57" s="26">
        <v>40</v>
      </c>
      <c r="B57" s="39" t="s">
        <v>113</v>
      </c>
      <c r="C57" s="39" t="s">
        <v>102</v>
      </c>
      <c r="D57" s="21" t="s">
        <v>44</v>
      </c>
      <c r="E57" s="37">
        <v>0.0009</v>
      </c>
      <c r="F57" s="53">
        <v>166900</v>
      </c>
      <c r="G57" s="53">
        <v>166900</v>
      </c>
      <c r="H57" s="53">
        <v>0</v>
      </c>
      <c r="I57" s="37">
        <v>1948</v>
      </c>
      <c r="J57" s="37"/>
      <c r="K57" s="37"/>
      <c r="L57" s="37"/>
      <c r="M57" s="24" t="s">
        <v>41</v>
      </c>
      <c r="N57" s="25" t="s">
        <v>42</v>
      </c>
      <c r="O57" s="35"/>
    </row>
    <row r="58" spans="1:15" ht="102" thickBot="1">
      <c r="A58" s="26">
        <v>41</v>
      </c>
      <c r="B58" s="39" t="s">
        <v>114</v>
      </c>
      <c r="C58" s="39" t="s">
        <v>102</v>
      </c>
      <c r="D58" s="21" t="s">
        <v>44</v>
      </c>
      <c r="E58" s="37">
        <v>0.0009</v>
      </c>
      <c r="F58" s="53">
        <v>132200</v>
      </c>
      <c r="G58" s="53">
        <v>132200</v>
      </c>
      <c r="H58" s="53">
        <v>0</v>
      </c>
      <c r="I58" s="37">
        <v>1955</v>
      </c>
      <c r="J58" s="37"/>
      <c r="K58" s="37"/>
      <c r="L58" s="37"/>
      <c r="M58" s="24" t="s">
        <v>41</v>
      </c>
      <c r="N58" s="25" t="s">
        <v>42</v>
      </c>
      <c r="O58" s="35"/>
    </row>
    <row r="59" spans="1:15" ht="102" thickBot="1">
      <c r="A59" s="26">
        <v>42</v>
      </c>
      <c r="B59" s="39" t="s">
        <v>114</v>
      </c>
      <c r="C59" s="39" t="s">
        <v>102</v>
      </c>
      <c r="D59" s="21" t="s">
        <v>44</v>
      </c>
      <c r="E59" s="37">
        <v>0.0009</v>
      </c>
      <c r="F59" s="53">
        <v>132200</v>
      </c>
      <c r="G59" s="53">
        <v>132200</v>
      </c>
      <c r="H59" s="53">
        <v>0</v>
      </c>
      <c r="I59" s="37">
        <v>1955</v>
      </c>
      <c r="J59" s="37"/>
      <c r="K59" s="37"/>
      <c r="L59" s="37"/>
      <c r="M59" s="24" t="s">
        <v>41</v>
      </c>
      <c r="N59" s="25" t="s">
        <v>42</v>
      </c>
      <c r="O59" s="35"/>
    </row>
    <row r="60" spans="1:15" ht="14.25" thickBot="1">
      <c r="A60" s="26"/>
      <c r="B60" s="83" t="s">
        <v>115</v>
      </c>
      <c r="C60" s="84"/>
      <c r="D60" s="84"/>
      <c r="E60" s="99"/>
      <c r="F60" s="53"/>
      <c r="G60" s="53"/>
      <c r="H60" s="53"/>
      <c r="I60" s="37"/>
      <c r="J60" s="37"/>
      <c r="K60" s="37"/>
      <c r="L60" s="37"/>
      <c r="M60" s="24"/>
      <c r="N60" s="25"/>
      <c r="O60" s="35"/>
    </row>
    <row r="61" spans="1:15" ht="124.5" thickBot="1">
      <c r="A61" s="36">
        <v>43</v>
      </c>
      <c r="B61" s="39" t="s">
        <v>116</v>
      </c>
      <c r="C61" s="39" t="s">
        <v>330</v>
      </c>
      <c r="D61" s="21" t="s">
        <v>329</v>
      </c>
      <c r="E61" s="37"/>
      <c r="F61" s="53">
        <v>2242367</v>
      </c>
      <c r="G61" s="53">
        <v>2242367</v>
      </c>
      <c r="H61" s="53">
        <v>0</v>
      </c>
      <c r="I61" s="37">
        <v>1980</v>
      </c>
      <c r="J61" s="37"/>
      <c r="K61" s="37"/>
      <c r="L61" s="21" t="s">
        <v>44</v>
      </c>
      <c r="M61" s="24" t="s">
        <v>331</v>
      </c>
      <c r="N61" s="25" t="s">
        <v>42</v>
      </c>
      <c r="O61" s="35"/>
    </row>
    <row r="62" spans="1:15" ht="102" thickBot="1">
      <c r="A62" s="36">
        <v>44</v>
      </c>
      <c r="B62" s="39" t="s">
        <v>118</v>
      </c>
      <c r="C62" s="39" t="s">
        <v>119</v>
      </c>
      <c r="D62" s="21" t="s">
        <v>44</v>
      </c>
      <c r="E62" s="37">
        <v>5200</v>
      </c>
      <c r="F62" s="53">
        <v>1594086</v>
      </c>
      <c r="G62" s="53">
        <v>1594086</v>
      </c>
      <c r="H62" s="53">
        <v>0</v>
      </c>
      <c r="I62" s="37">
        <v>1983</v>
      </c>
      <c r="J62" s="37"/>
      <c r="K62" s="37"/>
      <c r="L62" s="37"/>
      <c r="M62" s="24" t="s">
        <v>41</v>
      </c>
      <c r="N62" s="25" t="s">
        <v>42</v>
      </c>
      <c r="O62" s="35"/>
    </row>
    <row r="63" spans="1:15" ht="113.25" thickBot="1">
      <c r="A63" s="36">
        <v>45</v>
      </c>
      <c r="B63" s="39" t="s">
        <v>120</v>
      </c>
      <c r="C63" s="39" t="s">
        <v>121</v>
      </c>
      <c r="D63" s="21" t="s">
        <v>44</v>
      </c>
      <c r="E63" s="37">
        <v>14300</v>
      </c>
      <c r="F63" s="53">
        <v>4481560</v>
      </c>
      <c r="G63" s="53">
        <v>4481560</v>
      </c>
      <c r="H63" s="53">
        <v>0</v>
      </c>
      <c r="I63" s="37">
        <v>1984</v>
      </c>
      <c r="J63" s="37"/>
      <c r="K63" s="37"/>
      <c r="L63" s="37"/>
      <c r="M63" s="24" t="s">
        <v>41</v>
      </c>
      <c r="N63" s="25" t="s">
        <v>42</v>
      </c>
      <c r="O63" s="35"/>
    </row>
    <row r="64" spans="1:15" ht="102" thickBot="1">
      <c r="A64" s="36">
        <v>46</v>
      </c>
      <c r="B64" s="39" t="s">
        <v>120</v>
      </c>
      <c r="C64" s="39" t="s">
        <v>122</v>
      </c>
      <c r="D64" s="21" t="s">
        <v>44</v>
      </c>
      <c r="E64" s="37">
        <v>447</v>
      </c>
      <c r="F64" s="53">
        <v>139468</v>
      </c>
      <c r="G64" s="53">
        <v>139468</v>
      </c>
      <c r="H64" s="53">
        <v>0</v>
      </c>
      <c r="I64" s="37">
        <v>1987</v>
      </c>
      <c r="J64" s="37"/>
      <c r="K64" s="37"/>
      <c r="L64" s="37"/>
      <c r="M64" s="24" t="s">
        <v>41</v>
      </c>
      <c r="N64" s="25" t="s">
        <v>42</v>
      </c>
      <c r="O64" s="35"/>
    </row>
    <row r="65" spans="1:15" ht="102" thickBot="1">
      <c r="A65" s="36">
        <v>47</v>
      </c>
      <c r="B65" s="39" t="s">
        <v>123</v>
      </c>
      <c r="C65" s="39" t="s">
        <v>124</v>
      </c>
      <c r="D65" s="21" t="s">
        <v>44</v>
      </c>
      <c r="E65" s="37">
        <v>1740</v>
      </c>
      <c r="F65" s="53">
        <v>542986</v>
      </c>
      <c r="G65" s="53">
        <v>542986</v>
      </c>
      <c r="H65" s="53">
        <v>0</v>
      </c>
      <c r="I65" s="37">
        <v>1987</v>
      </c>
      <c r="J65" s="37"/>
      <c r="K65" s="37"/>
      <c r="L65" s="37"/>
      <c r="M65" s="24" t="s">
        <v>41</v>
      </c>
      <c r="N65" s="25" t="s">
        <v>42</v>
      </c>
      <c r="O65" s="35"/>
    </row>
    <row r="66" spans="1:15" ht="102" thickBot="1">
      <c r="A66" s="36">
        <v>48</v>
      </c>
      <c r="B66" s="39" t="s">
        <v>123</v>
      </c>
      <c r="C66" s="39" t="s">
        <v>125</v>
      </c>
      <c r="D66" s="21" t="s">
        <v>44</v>
      </c>
      <c r="E66" s="37">
        <v>367.4</v>
      </c>
      <c r="F66" s="53">
        <v>114651</v>
      </c>
      <c r="G66" s="53">
        <v>114651</v>
      </c>
      <c r="H66" s="53">
        <v>0</v>
      </c>
      <c r="I66" s="37">
        <v>1987</v>
      </c>
      <c r="J66" s="37"/>
      <c r="K66" s="37"/>
      <c r="L66" s="37"/>
      <c r="M66" s="24" t="s">
        <v>41</v>
      </c>
      <c r="N66" s="25" t="s">
        <v>42</v>
      </c>
      <c r="O66" s="35"/>
    </row>
    <row r="67" spans="1:15" ht="102" thickBot="1">
      <c r="A67" s="36">
        <v>49</v>
      </c>
      <c r="B67" s="39" t="s">
        <v>123</v>
      </c>
      <c r="C67" s="39" t="s">
        <v>126</v>
      </c>
      <c r="D67" s="21" t="s">
        <v>44</v>
      </c>
      <c r="E67" s="37">
        <v>746</v>
      </c>
      <c r="F67" s="53">
        <v>232780</v>
      </c>
      <c r="G67" s="53">
        <v>232780</v>
      </c>
      <c r="H67" s="53">
        <v>0</v>
      </c>
      <c r="I67" s="37">
        <v>1987</v>
      </c>
      <c r="J67" s="37"/>
      <c r="K67" s="37"/>
      <c r="L67" s="37"/>
      <c r="M67" s="24" t="s">
        <v>41</v>
      </c>
      <c r="N67" s="25" t="s">
        <v>42</v>
      </c>
      <c r="O67" s="35"/>
    </row>
    <row r="68" spans="1:15" ht="102" thickBot="1">
      <c r="A68" s="36">
        <v>50</v>
      </c>
      <c r="B68" s="39" t="s">
        <v>123</v>
      </c>
      <c r="C68" s="33" t="s">
        <v>127</v>
      </c>
      <c r="D68" s="21" t="s">
        <v>44</v>
      </c>
      <c r="E68" s="37">
        <v>7238</v>
      </c>
      <c r="F68" s="53">
        <v>2258256</v>
      </c>
      <c r="G68" s="53">
        <v>2258256</v>
      </c>
      <c r="H68" s="53">
        <v>0</v>
      </c>
      <c r="I68" s="37">
        <v>1987</v>
      </c>
      <c r="J68" s="37"/>
      <c r="K68" s="37"/>
      <c r="L68" s="37"/>
      <c r="M68" s="24" t="s">
        <v>41</v>
      </c>
      <c r="N68" s="25" t="s">
        <v>42</v>
      </c>
      <c r="O68" s="35"/>
    </row>
    <row r="69" spans="1:15" ht="102" thickBot="1">
      <c r="A69" s="36">
        <v>51</v>
      </c>
      <c r="B69" s="39" t="s">
        <v>128</v>
      </c>
      <c r="C69" s="39" t="s">
        <v>117</v>
      </c>
      <c r="D69" s="21" t="s">
        <v>44</v>
      </c>
      <c r="E69" s="37"/>
      <c r="F69" s="53">
        <v>84277</v>
      </c>
      <c r="G69" s="53">
        <v>84277</v>
      </c>
      <c r="H69" s="53">
        <v>0</v>
      </c>
      <c r="I69" s="37">
        <v>1988</v>
      </c>
      <c r="J69" s="37"/>
      <c r="K69" s="37"/>
      <c r="L69" s="37"/>
      <c r="M69" s="24" t="s">
        <v>41</v>
      </c>
      <c r="N69" s="25" t="s">
        <v>42</v>
      </c>
      <c r="O69" s="35"/>
    </row>
    <row r="70" spans="1:15" ht="102" thickBot="1">
      <c r="A70" s="36">
        <v>52</v>
      </c>
      <c r="B70" s="39" t="s">
        <v>129</v>
      </c>
      <c r="C70" s="39" t="s">
        <v>117</v>
      </c>
      <c r="D70" s="21" t="s">
        <v>44</v>
      </c>
      <c r="E70" s="37"/>
      <c r="F70" s="53">
        <v>16286062</v>
      </c>
      <c r="G70" s="53">
        <v>16286062</v>
      </c>
      <c r="H70" s="53">
        <v>0</v>
      </c>
      <c r="I70" s="37">
        <v>1979</v>
      </c>
      <c r="J70" s="37"/>
      <c r="K70" s="37"/>
      <c r="L70" s="37"/>
      <c r="M70" s="24" t="s">
        <v>41</v>
      </c>
      <c r="N70" s="25" t="s">
        <v>42</v>
      </c>
      <c r="O70" s="35"/>
    </row>
    <row r="71" spans="1:15" ht="16.5" thickBot="1">
      <c r="A71" s="26"/>
      <c r="B71" s="83" t="s">
        <v>130</v>
      </c>
      <c r="C71" s="97"/>
      <c r="D71" s="85"/>
      <c r="E71" s="37"/>
      <c r="F71" s="53"/>
      <c r="G71" s="53"/>
      <c r="H71" s="53"/>
      <c r="I71" s="37"/>
      <c r="J71" s="37"/>
      <c r="K71" s="37"/>
      <c r="L71" s="37"/>
      <c r="M71" s="24"/>
      <c r="N71" s="25"/>
      <c r="O71" s="35"/>
    </row>
    <row r="72" spans="1:15" ht="102" thickBot="1">
      <c r="A72" s="26">
        <v>53</v>
      </c>
      <c r="B72" s="39" t="s">
        <v>131</v>
      </c>
      <c r="C72" s="39" t="s">
        <v>132</v>
      </c>
      <c r="D72" s="39" t="s">
        <v>133</v>
      </c>
      <c r="E72" s="37">
        <v>12.1</v>
      </c>
      <c r="F72" s="53">
        <v>105140</v>
      </c>
      <c r="G72" s="53">
        <v>78329</v>
      </c>
      <c r="H72" s="53">
        <v>26811</v>
      </c>
      <c r="I72" s="37">
        <v>1971</v>
      </c>
      <c r="J72" s="37"/>
      <c r="K72" s="37"/>
      <c r="L72" s="37"/>
      <c r="M72" s="24" t="s">
        <v>41</v>
      </c>
      <c r="N72" s="25" t="s">
        <v>42</v>
      </c>
      <c r="O72" s="35"/>
    </row>
    <row r="73" spans="1:15" ht="16.5" thickBot="1">
      <c r="A73" s="26"/>
      <c r="B73" s="83" t="s">
        <v>134</v>
      </c>
      <c r="C73" s="97"/>
      <c r="D73" s="98"/>
      <c r="E73" s="37"/>
      <c r="F73" s="53"/>
      <c r="G73" s="53"/>
      <c r="H73" s="53"/>
      <c r="I73" s="37"/>
      <c r="J73" s="37"/>
      <c r="K73" s="37"/>
      <c r="L73" s="37"/>
      <c r="M73" s="24"/>
      <c r="N73" s="25"/>
      <c r="O73" s="35"/>
    </row>
    <row r="74" spans="1:15" ht="102" thickBot="1">
      <c r="A74" s="36">
        <v>57</v>
      </c>
      <c r="B74" s="39" t="s">
        <v>135</v>
      </c>
      <c r="C74" s="39" t="s">
        <v>136</v>
      </c>
      <c r="D74" s="39" t="s">
        <v>137</v>
      </c>
      <c r="E74" s="39" t="s">
        <v>138</v>
      </c>
      <c r="F74" s="53">
        <v>287207</v>
      </c>
      <c r="G74" s="53">
        <v>287207</v>
      </c>
      <c r="H74" s="53">
        <v>0</v>
      </c>
      <c r="I74" s="37">
        <v>1971</v>
      </c>
      <c r="J74" s="37"/>
      <c r="K74" s="37"/>
      <c r="L74" s="37"/>
      <c r="M74" s="24" t="s">
        <v>41</v>
      </c>
      <c r="N74" s="25" t="s">
        <v>42</v>
      </c>
      <c r="O74" s="35"/>
    </row>
    <row r="75" spans="1:15" ht="16.5" thickBot="1">
      <c r="A75" s="26"/>
      <c r="B75" s="83" t="s">
        <v>139</v>
      </c>
      <c r="C75" s="103"/>
      <c r="D75" s="104"/>
      <c r="E75" s="37"/>
      <c r="F75" s="53"/>
      <c r="G75" s="53"/>
      <c r="H75" s="53"/>
      <c r="I75" s="37"/>
      <c r="J75" s="37"/>
      <c r="K75" s="37"/>
      <c r="L75" s="37"/>
      <c r="M75" s="24"/>
      <c r="N75" s="25"/>
      <c r="O75" s="35"/>
    </row>
    <row r="76" spans="1:15" ht="102" thickBot="1">
      <c r="A76" s="26">
        <v>58</v>
      </c>
      <c r="B76" s="39" t="s">
        <v>140</v>
      </c>
      <c r="C76" s="39" t="s">
        <v>139</v>
      </c>
      <c r="D76" s="21" t="s">
        <v>44</v>
      </c>
      <c r="E76" s="37">
        <v>110</v>
      </c>
      <c r="F76" s="53">
        <v>628200</v>
      </c>
      <c r="G76" s="53">
        <v>628200</v>
      </c>
      <c r="H76" s="53">
        <v>0</v>
      </c>
      <c r="I76" s="37">
        <v>1970</v>
      </c>
      <c r="J76" s="37"/>
      <c r="K76" s="37"/>
      <c r="L76" s="37"/>
      <c r="M76" s="24" t="s">
        <v>41</v>
      </c>
      <c r="N76" s="25" t="s">
        <v>42</v>
      </c>
      <c r="O76" s="35"/>
    </row>
    <row r="77" spans="1:15" ht="102" thickBot="1">
      <c r="A77" s="26">
        <v>59</v>
      </c>
      <c r="B77" s="39" t="s">
        <v>141</v>
      </c>
      <c r="C77" s="39" t="s">
        <v>139</v>
      </c>
      <c r="D77" s="21" t="s">
        <v>44</v>
      </c>
      <c r="E77" s="37">
        <v>181</v>
      </c>
      <c r="F77" s="53">
        <v>1136100</v>
      </c>
      <c r="G77" s="53">
        <v>1136100</v>
      </c>
      <c r="H77" s="53">
        <v>0</v>
      </c>
      <c r="I77" s="37">
        <v>1967</v>
      </c>
      <c r="J77" s="37"/>
      <c r="K77" s="37"/>
      <c r="L77" s="37"/>
      <c r="M77" s="24" t="s">
        <v>41</v>
      </c>
      <c r="N77" s="25" t="s">
        <v>42</v>
      </c>
      <c r="O77" s="35"/>
    </row>
    <row r="78" spans="1:15" ht="102" thickBot="1">
      <c r="A78" s="26">
        <v>60</v>
      </c>
      <c r="B78" s="39" t="s">
        <v>142</v>
      </c>
      <c r="C78" s="39" t="s">
        <v>139</v>
      </c>
      <c r="D78" s="21" t="s">
        <v>44</v>
      </c>
      <c r="E78" s="37" t="s">
        <v>143</v>
      </c>
      <c r="F78" s="53">
        <v>264713</v>
      </c>
      <c r="G78" s="53">
        <v>264713</v>
      </c>
      <c r="H78" s="53">
        <v>0</v>
      </c>
      <c r="I78" s="37">
        <v>1957</v>
      </c>
      <c r="J78" s="37"/>
      <c r="K78" s="37"/>
      <c r="L78" s="37"/>
      <c r="M78" s="24" t="s">
        <v>41</v>
      </c>
      <c r="N78" s="25" t="s">
        <v>42</v>
      </c>
      <c r="O78" s="35"/>
    </row>
    <row r="79" spans="1:15" ht="102" thickBot="1">
      <c r="A79" s="26">
        <v>61</v>
      </c>
      <c r="B79" s="39" t="s">
        <v>144</v>
      </c>
      <c r="C79" s="39" t="s">
        <v>139</v>
      </c>
      <c r="D79" s="21" t="s">
        <v>44</v>
      </c>
      <c r="E79" s="37" t="s">
        <v>143</v>
      </c>
      <c r="F79" s="53">
        <v>884028</v>
      </c>
      <c r="G79" s="53">
        <v>884028</v>
      </c>
      <c r="H79" s="53">
        <v>0</v>
      </c>
      <c r="I79" s="37">
        <v>1910</v>
      </c>
      <c r="J79" s="37"/>
      <c r="K79" s="37"/>
      <c r="L79" s="37"/>
      <c r="M79" s="24" t="s">
        <v>41</v>
      </c>
      <c r="N79" s="25" t="s">
        <v>42</v>
      </c>
      <c r="O79" s="35"/>
    </row>
    <row r="80" spans="1:15" ht="102" thickBot="1">
      <c r="A80" s="26">
        <v>62</v>
      </c>
      <c r="B80" s="39" t="s">
        <v>145</v>
      </c>
      <c r="C80" s="39" t="s">
        <v>139</v>
      </c>
      <c r="D80" s="21" t="s">
        <v>44</v>
      </c>
      <c r="E80" s="37" t="s">
        <v>143</v>
      </c>
      <c r="F80" s="53">
        <v>79568</v>
      </c>
      <c r="G80" s="53">
        <v>49409</v>
      </c>
      <c r="H80" s="53">
        <v>30159</v>
      </c>
      <c r="I80" s="37">
        <v>1980</v>
      </c>
      <c r="J80" s="37"/>
      <c r="K80" s="37"/>
      <c r="L80" s="37"/>
      <c r="M80" s="24" t="s">
        <v>41</v>
      </c>
      <c r="N80" s="25" t="s">
        <v>42</v>
      </c>
      <c r="O80" s="35"/>
    </row>
    <row r="81" spans="1:15" ht="102" thickBot="1">
      <c r="A81" s="26">
        <v>63</v>
      </c>
      <c r="B81" s="39" t="s">
        <v>146</v>
      </c>
      <c r="C81" s="39" t="s">
        <v>139</v>
      </c>
      <c r="D81" s="21" t="s">
        <v>44</v>
      </c>
      <c r="E81" s="37" t="s">
        <v>143</v>
      </c>
      <c r="F81" s="53">
        <v>608200</v>
      </c>
      <c r="G81" s="53">
        <v>608200</v>
      </c>
      <c r="H81" s="53">
        <v>0</v>
      </c>
      <c r="I81" s="37">
        <v>1900</v>
      </c>
      <c r="J81" s="37"/>
      <c r="K81" s="37"/>
      <c r="L81" s="37"/>
      <c r="M81" s="24" t="s">
        <v>41</v>
      </c>
      <c r="N81" s="25" t="s">
        <v>42</v>
      </c>
      <c r="O81" s="35"/>
    </row>
    <row r="82" spans="1:15" ht="102" thickBot="1">
      <c r="A82" s="26">
        <v>64</v>
      </c>
      <c r="B82" s="39" t="s">
        <v>147</v>
      </c>
      <c r="C82" s="39" t="s">
        <v>139</v>
      </c>
      <c r="D82" s="21" t="s">
        <v>44</v>
      </c>
      <c r="E82" s="37" t="s">
        <v>148</v>
      </c>
      <c r="F82" s="53">
        <v>81529</v>
      </c>
      <c r="G82" s="53">
        <v>61664</v>
      </c>
      <c r="H82" s="53">
        <v>19865</v>
      </c>
      <c r="I82" s="37">
        <v>1978</v>
      </c>
      <c r="J82" s="37"/>
      <c r="K82" s="37"/>
      <c r="L82" s="37"/>
      <c r="M82" s="24" t="s">
        <v>41</v>
      </c>
      <c r="N82" s="25" t="s">
        <v>42</v>
      </c>
      <c r="O82" s="35"/>
    </row>
    <row r="83" spans="1:15" ht="102" thickBot="1">
      <c r="A83" s="26">
        <v>65</v>
      </c>
      <c r="B83" s="39" t="s">
        <v>149</v>
      </c>
      <c r="C83" s="39" t="s">
        <v>139</v>
      </c>
      <c r="D83" s="21" t="s">
        <v>44</v>
      </c>
      <c r="E83" s="37" t="s">
        <v>150</v>
      </c>
      <c r="F83" s="53">
        <v>219406</v>
      </c>
      <c r="G83" s="53">
        <v>158232</v>
      </c>
      <c r="H83" s="53">
        <v>61174</v>
      </c>
      <c r="I83" s="37">
        <v>1997</v>
      </c>
      <c r="J83" s="37"/>
      <c r="K83" s="37"/>
      <c r="L83" s="37"/>
      <c r="M83" s="24" t="s">
        <v>41</v>
      </c>
      <c r="N83" s="25" t="s">
        <v>42</v>
      </c>
      <c r="O83" s="35"/>
    </row>
    <row r="84" spans="1:15" ht="16.5" thickBot="1">
      <c r="A84" s="26"/>
      <c r="B84" s="83" t="s">
        <v>151</v>
      </c>
      <c r="C84" s="103"/>
      <c r="D84" s="104"/>
      <c r="E84" s="37"/>
      <c r="F84" s="53">
        <f>SUM(F76:F83)</f>
        <v>3901744</v>
      </c>
      <c r="G84" s="53"/>
      <c r="H84" s="53"/>
      <c r="I84" s="37"/>
      <c r="J84" s="37"/>
      <c r="K84" s="37"/>
      <c r="L84" s="37"/>
      <c r="M84" s="24"/>
      <c r="N84" s="25"/>
      <c r="O84" s="35"/>
    </row>
    <row r="85" spans="1:15" ht="102" thickBot="1">
      <c r="A85" s="36">
        <v>66</v>
      </c>
      <c r="B85" s="39" t="s">
        <v>152</v>
      </c>
      <c r="C85" s="39" t="s">
        <v>151</v>
      </c>
      <c r="D85" s="21" t="s">
        <v>44</v>
      </c>
      <c r="E85" s="37" t="s">
        <v>153</v>
      </c>
      <c r="F85" s="53">
        <v>9989</v>
      </c>
      <c r="G85" s="53">
        <v>4118</v>
      </c>
      <c r="H85" s="53">
        <v>5871</v>
      </c>
      <c r="I85" s="37">
        <v>1976</v>
      </c>
      <c r="J85" s="37"/>
      <c r="K85" s="37"/>
      <c r="L85" s="37"/>
      <c r="M85" s="24" t="s">
        <v>41</v>
      </c>
      <c r="N85" s="25" t="s">
        <v>42</v>
      </c>
      <c r="O85" s="35"/>
    </row>
    <row r="86" spans="1:15" ht="102" thickBot="1">
      <c r="A86" s="36">
        <v>67</v>
      </c>
      <c r="B86" s="39" t="s">
        <v>154</v>
      </c>
      <c r="C86" s="39" t="s">
        <v>151</v>
      </c>
      <c r="D86" s="21" t="s">
        <v>44</v>
      </c>
      <c r="E86" s="37" t="s">
        <v>155</v>
      </c>
      <c r="F86" s="53">
        <v>61088</v>
      </c>
      <c r="G86" s="53">
        <v>61088</v>
      </c>
      <c r="H86" s="53">
        <v>0</v>
      </c>
      <c r="I86" s="37">
        <v>1966</v>
      </c>
      <c r="J86" s="37"/>
      <c r="K86" s="37"/>
      <c r="L86" s="37"/>
      <c r="M86" s="24" t="s">
        <v>41</v>
      </c>
      <c r="N86" s="25" t="s">
        <v>42</v>
      </c>
      <c r="O86" s="35"/>
    </row>
    <row r="87" spans="1:15" ht="16.5" thickBot="1">
      <c r="A87" s="26"/>
      <c r="B87" s="83" t="s">
        <v>156</v>
      </c>
      <c r="C87" s="103"/>
      <c r="D87" s="104"/>
      <c r="E87" s="37"/>
      <c r="F87" s="53"/>
      <c r="G87" s="53"/>
      <c r="H87" s="53"/>
      <c r="I87" s="37"/>
      <c r="J87" s="37"/>
      <c r="K87" s="37"/>
      <c r="L87" s="37"/>
      <c r="M87" s="24"/>
      <c r="N87" s="25"/>
      <c r="O87" s="35"/>
    </row>
    <row r="88" spans="1:15" ht="102" thickBot="1">
      <c r="A88" s="26">
        <v>68</v>
      </c>
      <c r="B88" s="39" t="s">
        <v>157</v>
      </c>
      <c r="C88" s="39" t="s">
        <v>156</v>
      </c>
      <c r="D88" s="39" t="s">
        <v>158</v>
      </c>
      <c r="E88" s="39" t="s">
        <v>159</v>
      </c>
      <c r="F88" s="53">
        <v>228700</v>
      </c>
      <c r="G88" s="53">
        <v>94492</v>
      </c>
      <c r="H88" s="53">
        <v>134208</v>
      </c>
      <c r="I88" s="37">
        <v>1968</v>
      </c>
      <c r="J88" s="37"/>
      <c r="K88" s="37"/>
      <c r="L88" s="37"/>
      <c r="M88" s="24" t="s">
        <v>41</v>
      </c>
      <c r="N88" s="25" t="s">
        <v>42</v>
      </c>
      <c r="O88" s="35"/>
    </row>
    <row r="89" spans="1:15" ht="16.5" thickBot="1">
      <c r="A89" s="36"/>
      <c r="B89" s="83" t="s">
        <v>160</v>
      </c>
      <c r="C89" s="103"/>
      <c r="D89" s="104"/>
      <c r="E89" s="37"/>
      <c r="F89" s="53"/>
      <c r="G89" s="53"/>
      <c r="H89" s="53"/>
      <c r="I89" s="37"/>
      <c r="J89" s="37"/>
      <c r="K89" s="37"/>
      <c r="L89" s="37"/>
      <c r="M89" s="24"/>
      <c r="N89" s="25"/>
      <c r="O89" s="35"/>
    </row>
    <row r="90" spans="1:15" ht="102" thickBot="1">
      <c r="A90" s="26">
        <v>69</v>
      </c>
      <c r="B90" s="39" t="s">
        <v>161</v>
      </c>
      <c r="C90" s="39" t="s">
        <v>160</v>
      </c>
      <c r="D90" s="39" t="s">
        <v>162</v>
      </c>
      <c r="E90" s="37" t="s">
        <v>163</v>
      </c>
      <c r="F90" s="53">
        <v>2020398</v>
      </c>
      <c r="G90" s="53">
        <v>1282628</v>
      </c>
      <c r="H90" s="53">
        <v>737770</v>
      </c>
      <c r="I90" s="37">
        <v>2004</v>
      </c>
      <c r="J90" s="37"/>
      <c r="K90" s="37"/>
      <c r="L90" s="37"/>
      <c r="M90" s="24" t="s">
        <v>41</v>
      </c>
      <c r="N90" s="25" t="s">
        <v>42</v>
      </c>
      <c r="O90" s="35"/>
    </row>
    <row r="91" spans="1:15" ht="102" thickBot="1">
      <c r="A91" s="36">
        <v>70</v>
      </c>
      <c r="B91" s="39" t="s">
        <v>164</v>
      </c>
      <c r="C91" s="39" t="s">
        <v>160</v>
      </c>
      <c r="D91" s="21" t="s">
        <v>44</v>
      </c>
      <c r="E91" s="37"/>
      <c r="F91" s="53">
        <v>3840606</v>
      </c>
      <c r="G91" s="53">
        <v>3095530</v>
      </c>
      <c r="H91" s="53">
        <v>745076</v>
      </c>
      <c r="I91" s="37">
        <v>1990</v>
      </c>
      <c r="J91" s="37"/>
      <c r="K91" s="37"/>
      <c r="L91" s="37"/>
      <c r="M91" s="24" t="s">
        <v>41</v>
      </c>
      <c r="N91" s="25" t="s">
        <v>42</v>
      </c>
      <c r="O91" s="35"/>
    </row>
    <row r="92" spans="1:15" ht="16.5" thickBot="1">
      <c r="A92" s="36"/>
      <c r="B92" s="83" t="s">
        <v>165</v>
      </c>
      <c r="C92" s="103"/>
      <c r="D92" s="104"/>
      <c r="E92" s="37"/>
      <c r="F92" s="53"/>
      <c r="G92" s="53"/>
      <c r="H92" s="53"/>
      <c r="I92" s="37"/>
      <c r="J92" s="37"/>
      <c r="K92" s="37"/>
      <c r="L92" s="37"/>
      <c r="M92" s="24"/>
      <c r="N92" s="25"/>
      <c r="O92" s="35"/>
    </row>
    <row r="93" spans="1:15" ht="102" thickBot="1">
      <c r="A93" s="26">
        <v>71</v>
      </c>
      <c r="B93" s="39" t="s">
        <v>166</v>
      </c>
      <c r="C93" s="39" t="s">
        <v>165</v>
      </c>
      <c r="D93" s="39" t="s">
        <v>167</v>
      </c>
      <c r="E93" s="37" t="s">
        <v>168</v>
      </c>
      <c r="F93" s="53">
        <v>0</v>
      </c>
      <c r="G93" s="53">
        <v>0</v>
      </c>
      <c r="H93" s="53">
        <v>0</v>
      </c>
      <c r="I93" s="37">
        <v>1986</v>
      </c>
      <c r="J93" s="37"/>
      <c r="K93" s="37"/>
      <c r="L93" s="37"/>
      <c r="M93" s="24" t="s">
        <v>41</v>
      </c>
      <c r="N93" s="25" t="s">
        <v>42</v>
      </c>
      <c r="O93" s="35"/>
    </row>
    <row r="94" spans="1:15" ht="102" thickBot="1">
      <c r="A94" s="26">
        <v>72</v>
      </c>
      <c r="B94" s="39" t="s">
        <v>169</v>
      </c>
      <c r="C94" s="39" t="s">
        <v>165</v>
      </c>
      <c r="D94" s="39" t="s">
        <v>170</v>
      </c>
      <c r="E94" s="37" t="s">
        <v>171</v>
      </c>
      <c r="F94" s="53">
        <v>0</v>
      </c>
      <c r="G94" s="53">
        <v>0</v>
      </c>
      <c r="H94" s="53">
        <v>0</v>
      </c>
      <c r="I94" s="37">
        <v>1986</v>
      </c>
      <c r="J94" s="37"/>
      <c r="K94" s="37"/>
      <c r="L94" s="37"/>
      <c r="M94" s="24" t="s">
        <v>41</v>
      </c>
      <c r="N94" s="25" t="s">
        <v>42</v>
      </c>
      <c r="O94" s="35"/>
    </row>
    <row r="95" spans="1:15" ht="57" thickBot="1">
      <c r="A95" s="26">
        <v>73</v>
      </c>
      <c r="B95" s="39" t="s">
        <v>172</v>
      </c>
      <c r="C95" s="39" t="s">
        <v>165</v>
      </c>
      <c r="D95" s="39" t="s">
        <v>173</v>
      </c>
      <c r="E95" s="37" t="s">
        <v>174</v>
      </c>
      <c r="F95" s="53">
        <v>741177</v>
      </c>
      <c r="G95" s="53">
        <v>449153</v>
      </c>
      <c r="H95" s="53">
        <v>292024</v>
      </c>
      <c r="I95" s="37"/>
      <c r="J95" s="37"/>
      <c r="K95" s="37"/>
      <c r="L95" s="37"/>
      <c r="M95" s="24"/>
      <c r="N95" s="25"/>
      <c r="O95" s="35"/>
    </row>
    <row r="96" spans="1:15" ht="57" thickBot="1">
      <c r="A96" s="26">
        <v>74</v>
      </c>
      <c r="B96" s="39" t="s">
        <v>175</v>
      </c>
      <c r="C96" s="39" t="s">
        <v>165</v>
      </c>
      <c r="D96" s="39" t="s">
        <v>176</v>
      </c>
      <c r="E96" s="37" t="s">
        <v>174</v>
      </c>
      <c r="F96" s="53">
        <v>741177</v>
      </c>
      <c r="G96" s="53">
        <v>449153</v>
      </c>
      <c r="H96" s="53">
        <v>292024</v>
      </c>
      <c r="I96" s="37"/>
      <c r="J96" s="37"/>
      <c r="K96" s="37"/>
      <c r="L96" s="37"/>
      <c r="M96" s="24"/>
      <c r="N96" s="25"/>
      <c r="O96" s="35"/>
    </row>
    <row r="97" spans="1:15" ht="16.5" thickBot="1">
      <c r="A97" s="36"/>
      <c r="B97" s="83" t="s">
        <v>177</v>
      </c>
      <c r="C97" s="103"/>
      <c r="D97" s="104"/>
      <c r="E97" s="37"/>
      <c r="F97" s="53"/>
      <c r="G97" s="53"/>
      <c r="H97" s="53"/>
      <c r="I97" s="37"/>
      <c r="J97" s="37"/>
      <c r="K97" s="37"/>
      <c r="L97" s="37"/>
      <c r="M97" s="24"/>
      <c r="N97" s="25"/>
      <c r="O97" s="35"/>
    </row>
    <row r="98" spans="1:15" ht="102" thickBot="1">
      <c r="A98" s="36">
        <v>75</v>
      </c>
      <c r="B98" s="39" t="s">
        <v>178</v>
      </c>
      <c r="C98" s="39" t="s">
        <v>177</v>
      </c>
      <c r="D98" s="21" t="s">
        <v>44</v>
      </c>
      <c r="E98" s="37" t="s">
        <v>179</v>
      </c>
      <c r="F98" s="53">
        <v>0</v>
      </c>
      <c r="G98" s="53">
        <v>0</v>
      </c>
      <c r="H98" s="53">
        <v>0</v>
      </c>
      <c r="I98" s="37">
        <v>1971</v>
      </c>
      <c r="J98" s="37"/>
      <c r="K98" s="37"/>
      <c r="L98" s="37"/>
      <c r="M98" s="24" t="s">
        <v>41</v>
      </c>
      <c r="N98" s="25" t="s">
        <v>42</v>
      </c>
      <c r="O98" s="35"/>
    </row>
    <row r="99" spans="1:15" ht="102" thickBot="1">
      <c r="A99" s="26">
        <v>76</v>
      </c>
      <c r="B99" s="39" t="s">
        <v>180</v>
      </c>
      <c r="C99" s="39" t="s">
        <v>177</v>
      </c>
      <c r="D99" s="21" t="s">
        <v>44</v>
      </c>
      <c r="E99" s="37" t="s">
        <v>150</v>
      </c>
      <c r="F99" s="53">
        <v>326428</v>
      </c>
      <c r="G99" s="53">
        <v>326428</v>
      </c>
      <c r="H99" s="53">
        <v>0</v>
      </c>
      <c r="I99" s="37">
        <v>1970</v>
      </c>
      <c r="J99" s="37"/>
      <c r="K99" s="37"/>
      <c r="L99" s="37"/>
      <c r="M99" s="24" t="s">
        <v>41</v>
      </c>
      <c r="N99" s="25" t="s">
        <v>42</v>
      </c>
      <c r="O99" s="35"/>
    </row>
    <row r="100" spans="1:15" ht="16.5" thickBot="1">
      <c r="A100" s="26"/>
      <c r="B100" s="83" t="s">
        <v>181</v>
      </c>
      <c r="C100" s="103"/>
      <c r="D100" s="104"/>
      <c r="E100" s="37"/>
      <c r="F100" s="53"/>
      <c r="G100" s="53"/>
      <c r="H100" s="53"/>
      <c r="I100" s="37"/>
      <c r="J100" s="37"/>
      <c r="K100" s="37"/>
      <c r="L100" s="37"/>
      <c r="M100" s="24"/>
      <c r="N100" s="25"/>
      <c r="O100" s="35"/>
    </row>
    <row r="101" spans="1:15" ht="102" thickBot="1">
      <c r="A101" s="36">
        <v>78</v>
      </c>
      <c r="B101" s="39" t="s">
        <v>182</v>
      </c>
      <c r="C101" s="39" t="s">
        <v>181</v>
      </c>
      <c r="D101" s="21" t="s">
        <v>44</v>
      </c>
      <c r="E101" s="37" t="s">
        <v>183</v>
      </c>
      <c r="F101" s="53">
        <v>1420694</v>
      </c>
      <c r="G101" s="53">
        <v>1213356</v>
      </c>
      <c r="H101" s="53">
        <v>207338</v>
      </c>
      <c r="I101" s="37"/>
      <c r="J101" s="37"/>
      <c r="K101" s="37"/>
      <c r="L101" s="37"/>
      <c r="M101" s="24" t="s">
        <v>41</v>
      </c>
      <c r="N101" s="25" t="s">
        <v>42</v>
      </c>
      <c r="O101" s="35"/>
    </row>
    <row r="102" spans="1:15" ht="16.5" thickBot="1">
      <c r="A102" s="26"/>
      <c r="B102" s="83" t="s">
        <v>184</v>
      </c>
      <c r="C102" s="103"/>
      <c r="D102" s="104"/>
      <c r="E102" s="37"/>
      <c r="F102" s="53"/>
      <c r="G102" s="53"/>
      <c r="H102" s="53"/>
      <c r="I102" s="37"/>
      <c r="J102" s="37"/>
      <c r="K102" s="37"/>
      <c r="L102" s="37"/>
      <c r="M102" s="24"/>
      <c r="N102" s="25"/>
      <c r="O102" s="35"/>
    </row>
    <row r="103" spans="1:15" ht="102" thickBot="1">
      <c r="A103" s="26">
        <v>79</v>
      </c>
      <c r="B103" s="39" t="s">
        <v>185</v>
      </c>
      <c r="C103" s="39" t="s">
        <v>184</v>
      </c>
      <c r="D103" s="39" t="s">
        <v>186</v>
      </c>
      <c r="E103" s="39" t="s">
        <v>187</v>
      </c>
      <c r="F103" s="53">
        <v>36393</v>
      </c>
      <c r="G103" s="53">
        <v>14790</v>
      </c>
      <c r="H103" s="53">
        <v>21603</v>
      </c>
      <c r="I103" s="37">
        <v>1966</v>
      </c>
      <c r="J103" s="37"/>
      <c r="K103" s="37"/>
      <c r="L103" s="37"/>
      <c r="M103" s="24" t="s">
        <v>41</v>
      </c>
      <c r="N103" s="25" t="s">
        <v>42</v>
      </c>
      <c r="O103" s="35"/>
    </row>
    <row r="104" spans="1:15" ht="16.5" thickBot="1">
      <c r="A104" s="36"/>
      <c r="B104" s="83" t="s">
        <v>188</v>
      </c>
      <c r="C104" s="98"/>
      <c r="D104" s="37"/>
      <c r="E104" s="37"/>
      <c r="F104" s="53"/>
      <c r="G104" s="53"/>
      <c r="H104" s="53"/>
      <c r="I104" s="37"/>
      <c r="J104" s="37"/>
      <c r="K104" s="37"/>
      <c r="L104" s="37"/>
      <c r="M104" s="24"/>
      <c r="N104" s="25"/>
      <c r="O104" s="35"/>
    </row>
    <row r="105" spans="1:15" ht="102" thickBot="1">
      <c r="A105" s="36">
        <v>80</v>
      </c>
      <c r="B105" s="39" t="s">
        <v>189</v>
      </c>
      <c r="C105" s="39" t="s">
        <v>188</v>
      </c>
      <c r="D105" s="21" t="s">
        <v>44</v>
      </c>
      <c r="E105" s="37" t="s">
        <v>190</v>
      </c>
      <c r="F105" s="53">
        <v>0</v>
      </c>
      <c r="G105" s="53">
        <v>0</v>
      </c>
      <c r="H105" s="53">
        <v>0</v>
      </c>
      <c r="I105" s="37">
        <v>1998</v>
      </c>
      <c r="J105" s="37"/>
      <c r="K105" s="37"/>
      <c r="L105" s="37"/>
      <c r="M105" s="24" t="s">
        <v>41</v>
      </c>
      <c r="N105" s="25" t="s">
        <v>42</v>
      </c>
      <c r="O105" s="35"/>
    </row>
    <row r="106" spans="1:15" ht="16.5" thickBot="1">
      <c r="A106" s="26"/>
      <c r="B106" s="83" t="s">
        <v>191</v>
      </c>
      <c r="C106" s="97"/>
      <c r="D106" s="99"/>
      <c r="E106" s="37"/>
      <c r="F106" s="53"/>
      <c r="G106" s="53"/>
      <c r="H106" s="53"/>
      <c r="I106" s="37"/>
      <c r="J106" s="37"/>
      <c r="K106" s="37"/>
      <c r="L106" s="37"/>
      <c r="M106" s="24"/>
      <c r="N106" s="25"/>
      <c r="O106" s="35"/>
    </row>
    <row r="107" spans="1:15" ht="102" thickBot="1">
      <c r="A107" s="26">
        <v>81</v>
      </c>
      <c r="B107" s="39" t="s">
        <v>192</v>
      </c>
      <c r="C107" s="39" t="s">
        <v>191</v>
      </c>
      <c r="D107" s="21" t="s">
        <v>44</v>
      </c>
      <c r="E107" s="37" t="s">
        <v>193</v>
      </c>
      <c r="F107" s="53">
        <v>3470</v>
      </c>
      <c r="G107" s="53">
        <v>1873</v>
      </c>
      <c r="H107" s="53">
        <v>1597</v>
      </c>
      <c r="I107" s="37">
        <v>1968</v>
      </c>
      <c r="J107" s="37"/>
      <c r="K107" s="37"/>
      <c r="L107" s="37"/>
      <c r="M107" s="24" t="s">
        <v>41</v>
      </c>
      <c r="N107" s="25" t="s">
        <v>42</v>
      </c>
      <c r="O107" s="35"/>
    </row>
    <row r="108" spans="1:15" ht="102" thickBot="1">
      <c r="A108" s="36">
        <v>82</v>
      </c>
      <c r="B108" s="39" t="s">
        <v>108</v>
      </c>
      <c r="C108" s="39" t="s">
        <v>191</v>
      </c>
      <c r="D108" s="21" t="s">
        <v>44</v>
      </c>
      <c r="E108" s="37" t="s">
        <v>194</v>
      </c>
      <c r="F108" s="53">
        <v>11660</v>
      </c>
      <c r="G108" s="53">
        <v>10062</v>
      </c>
      <c r="H108" s="53">
        <v>1598</v>
      </c>
      <c r="I108" s="37">
        <v>1968</v>
      </c>
      <c r="J108" s="37"/>
      <c r="K108" s="37"/>
      <c r="L108" s="37"/>
      <c r="M108" s="24" t="s">
        <v>41</v>
      </c>
      <c r="N108" s="25" t="s">
        <v>42</v>
      </c>
      <c r="O108" s="35"/>
    </row>
    <row r="109" spans="1:15" ht="16.5" thickBot="1">
      <c r="A109" s="36"/>
      <c r="B109" s="83" t="s">
        <v>195</v>
      </c>
      <c r="C109" s="97"/>
      <c r="D109" s="99"/>
      <c r="E109" s="37"/>
      <c r="F109" s="53"/>
      <c r="G109" s="53"/>
      <c r="H109" s="53"/>
      <c r="I109" s="37"/>
      <c r="J109" s="37"/>
      <c r="K109" s="37"/>
      <c r="L109" s="37"/>
      <c r="M109" s="24"/>
      <c r="N109" s="25"/>
      <c r="O109" s="35"/>
    </row>
    <row r="110" spans="1:15" ht="102" thickBot="1">
      <c r="A110" s="26">
        <v>83</v>
      </c>
      <c r="B110" s="39" t="s">
        <v>196</v>
      </c>
      <c r="C110" s="39" t="s">
        <v>197</v>
      </c>
      <c r="D110" s="21" t="s">
        <v>44</v>
      </c>
      <c r="E110" s="37" t="s">
        <v>198</v>
      </c>
      <c r="F110" s="53">
        <v>0</v>
      </c>
      <c r="G110" s="53">
        <v>0</v>
      </c>
      <c r="H110" s="53">
        <v>0</v>
      </c>
      <c r="I110" s="37">
        <v>2005</v>
      </c>
      <c r="J110" s="37"/>
      <c r="K110" s="37"/>
      <c r="L110" s="37"/>
      <c r="M110" s="24" t="s">
        <v>41</v>
      </c>
      <c r="N110" s="25" t="s">
        <v>42</v>
      </c>
      <c r="O110" s="35"/>
    </row>
    <row r="111" spans="1:15" ht="13.5" thickBot="1">
      <c r="A111" s="26"/>
      <c r="B111" s="105" t="s">
        <v>199</v>
      </c>
      <c r="C111" s="106"/>
      <c r="D111" s="107"/>
      <c r="E111" s="37"/>
      <c r="F111" s="53"/>
      <c r="G111" s="53"/>
      <c r="H111" s="53"/>
      <c r="I111" s="37"/>
      <c r="J111" s="37"/>
      <c r="K111" s="37"/>
      <c r="L111" s="37"/>
      <c r="M111" s="24"/>
      <c r="N111" s="25"/>
      <c r="O111" s="35"/>
    </row>
    <row r="112" spans="1:15" ht="102" thickBot="1">
      <c r="A112" s="36">
        <v>84</v>
      </c>
      <c r="B112" s="39" t="s">
        <v>200</v>
      </c>
      <c r="C112" s="39" t="s">
        <v>201</v>
      </c>
      <c r="D112" s="21" t="s">
        <v>44</v>
      </c>
      <c r="E112" s="37">
        <v>4868</v>
      </c>
      <c r="F112" s="53">
        <v>1519046</v>
      </c>
      <c r="G112" s="53">
        <v>1002569</v>
      </c>
      <c r="H112" s="53">
        <v>516477</v>
      </c>
      <c r="I112" s="37">
        <v>1997</v>
      </c>
      <c r="J112" s="37"/>
      <c r="K112" s="37"/>
      <c r="L112" s="37"/>
      <c r="M112" s="24" t="s">
        <v>41</v>
      </c>
      <c r="N112" s="25" t="s">
        <v>42</v>
      </c>
      <c r="O112" s="35"/>
    </row>
    <row r="113" spans="1:15" ht="16.5" thickBot="1">
      <c r="A113" s="36"/>
      <c r="B113" s="83" t="s">
        <v>202</v>
      </c>
      <c r="C113" s="103"/>
      <c r="D113" s="104"/>
      <c r="E113" s="37"/>
      <c r="F113" s="53"/>
      <c r="G113" s="53"/>
      <c r="H113" s="53"/>
      <c r="I113" s="37"/>
      <c r="J113" s="37"/>
      <c r="K113" s="37"/>
      <c r="L113" s="37"/>
      <c r="M113" s="24"/>
      <c r="N113" s="25"/>
      <c r="O113" s="35"/>
    </row>
    <row r="114" spans="1:15" ht="102" thickBot="1">
      <c r="A114" s="26">
        <v>85</v>
      </c>
      <c r="B114" s="39" t="s">
        <v>203</v>
      </c>
      <c r="C114" s="39" t="s">
        <v>202</v>
      </c>
      <c r="D114" s="21" t="s">
        <v>44</v>
      </c>
      <c r="E114" s="37" t="s">
        <v>204</v>
      </c>
      <c r="F114" s="53">
        <v>97700</v>
      </c>
      <c r="G114" s="53">
        <v>97700</v>
      </c>
      <c r="H114" s="53">
        <v>0</v>
      </c>
      <c r="I114" s="37"/>
      <c r="J114" s="37"/>
      <c r="K114" s="37"/>
      <c r="L114" s="37"/>
      <c r="M114" s="24" t="s">
        <v>41</v>
      </c>
      <c r="N114" s="25" t="s">
        <v>42</v>
      </c>
      <c r="O114" s="35"/>
    </row>
    <row r="115" spans="1:15" ht="16.5" thickBot="1">
      <c r="A115" s="36"/>
      <c r="B115" s="83" t="s">
        <v>205</v>
      </c>
      <c r="C115" s="103"/>
      <c r="D115" s="104"/>
      <c r="E115" s="37"/>
      <c r="F115" s="53"/>
      <c r="G115" s="53"/>
      <c r="H115" s="53"/>
      <c r="I115" s="37"/>
      <c r="J115" s="37"/>
      <c r="K115" s="37"/>
      <c r="L115" s="37"/>
      <c r="M115" s="24"/>
      <c r="N115" s="25"/>
      <c r="O115" s="35"/>
    </row>
    <row r="116" spans="1:15" ht="102" thickBot="1">
      <c r="A116" s="36">
        <v>86</v>
      </c>
      <c r="B116" s="39" t="s">
        <v>206</v>
      </c>
      <c r="C116" s="39" t="s">
        <v>205</v>
      </c>
      <c r="D116" s="39" t="s">
        <v>207</v>
      </c>
      <c r="E116" s="37" t="s">
        <v>208</v>
      </c>
      <c r="F116" s="53">
        <v>6920836</v>
      </c>
      <c r="G116" s="53">
        <v>2145460</v>
      </c>
      <c r="H116" s="53">
        <v>4775376</v>
      </c>
      <c r="I116" s="37">
        <v>1949</v>
      </c>
      <c r="J116" s="37"/>
      <c r="K116" s="37"/>
      <c r="L116" s="37"/>
      <c r="M116" s="24" t="s">
        <v>41</v>
      </c>
      <c r="N116" s="25" t="s">
        <v>42</v>
      </c>
      <c r="O116" s="35"/>
    </row>
    <row r="117" spans="1:15" ht="102" thickBot="1">
      <c r="A117" s="26">
        <v>87</v>
      </c>
      <c r="B117" s="39" t="s">
        <v>209</v>
      </c>
      <c r="C117" s="39" t="s">
        <v>205</v>
      </c>
      <c r="D117" s="39" t="s">
        <v>210</v>
      </c>
      <c r="E117" s="37" t="s">
        <v>211</v>
      </c>
      <c r="F117" s="53">
        <v>4883091</v>
      </c>
      <c r="G117" s="53">
        <v>1513758</v>
      </c>
      <c r="H117" s="53">
        <v>3369333</v>
      </c>
      <c r="I117" s="37">
        <v>1949</v>
      </c>
      <c r="J117" s="37"/>
      <c r="K117" s="37"/>
      <c r="L117" s="37"/>
      <c r="M117" s="24" t="s">
        <v>41</v>
      </c>
      <c r="N117" s="25" t="s">
        <v>42</v>
      </c>
      <c r="O117" s="35"/>
    </row>
    <row r="118" spans="1:15" ht="113.25" thickBot="1">
      <c r="A118" s="26">
        <v>88</v>
      </c>
      <c r="B118" s="39" t="s">
        <v>212</v>
      </c>
      <c r="C118" s="39" t="s">
        <v>205</v>
      </c>
      <c r="D118" s="39" t="s">
        <v>213</v>
      </c>
      <c r="E118" s="37" t="s">
        <v>214</v>
      </c>
      <c r="F118" s="53">
        <v>4303799</v>
      </c>
      <c r="G118" s="53">
        <v>2281013</v>
      </c>
      <c r="H118" s="53">
        <v>2022786</v>
      </c>
      <c r="I118" s="37">
        <v>1958</v>
      </c>
      <c r="J118" s="37"/>
      <c r="K118" s="37"/>
      <c r="L118" s="37"/>
      <c r="M118" s="24" t="s">
        <v>41</v>
      </c>
      <c r="N118" s="25" t="s">
        <v>42</v>
      </c>
      <c r="O118" s="35"/>
    </row>
    <row r="119" spans="1:15" ht="102" thickBot="1">
      <c r="A119" s="26">
        <v>89</v>
      </c>
      <c r="B119" s="39" t="s">
        <v>215</v>
      </c>
      <c r="C119" s="39" t="s">
        <v>205</v>
      </c>
      <c r="D119" s="39" t="s">
        <v>216</v>
      </c>
      <c r="E119" s="37" t="s">
        <v>217</v>
      </c>
      <c r="F119" s="53">
        <v>13504319</v>
      </c>
      <c r="G119" s="53">
        <v>6752159</v>
      </c>
      <c r="H119" s="53">
        <v>6752160</v>
      </c>
      <c r="I119" s="37">
        <v>1953</v>
      </c>
      <c r="J119" s="37"/>
      <c r="K119" s="37"/>
      <c r="L119" s="37"/>
      <c r="M119" s="24" t="s">
        <v>41</v>
      </c>
      <c r="N119" s="25" t="s">
        <v>42</v>
      </c>
      <c r="O119" s="35"/>
    </row>
    <row r="120" spans="1:15" ht="102" thickBot="1">
      <c r="A120" s="26">
        <v>90</v>
      </c>
      <c r="B120" s="39" t="s">
        <v>218</v>
      </c>
      <c r="C120" s="39" t="s">
        <v>205</v>
      </c>
      <c r="D120" s="39" t="s">
        <v>219</v>
      </c>
      <c r="E120" s="37">
        <v>37.4</v>
      </c>
      <c r="F120" s="53">
        <v>3336040</v>
      </c>
      <c r="G120" s="53">
        <v>1401137</v>
      </c>
      <c r="H120" s="53">
        <v>1934903</v>
      </c>
      <c r="I120" s="37">
        <v>1953</v>
      </c>
      <c r="J120" s="37"/>
      <c r="K120" s="37"/>
      <c r="L120" s="37"/>
      <c r="M120" s="24" t="s">
        <v>41</v>
      </c>
      <c r="N120" s="25" t="s">
        <v>42</v>
      </c>
      <c r="O120" s="35"/>
    </row>
    <row r="121" spans="1:15" ht="102" thickBot="1">
      <c r="A121" s="26">
        <v>91</v>
      </c>
      <c r="B121" s="39" t="s">
        <v>220</v>
      </c>
      <c r="C121" s="39" t="s">
        <v>205</v>
      </c>
      <c r="D121" s="39" t="s">
        <v>221</v>
      </c>
      <c r="E121" s="37" t="s">
        <v>222</v>
      </c>
      <c r="F121" s="53">
        <v>1127916</v>
      </c>
      <c r="G121" s="53">
        <v>338375</v>
      </c>
      <c r="H121" s="53">
        <v>789541</v>
      </c>
      <c r="I121" s="37">
        <v>1958</v>
      </c>
      <c r="J121" s="37"/>
      <c r="K121" s="37"/>
      <c r="L121" s="37"/>
      <c r="M121" s="24" t="s">
        <v>41</v>
      </c>
      <c r="N121" s="25" t="s">
        <v>42</v>
      </c>
      <c r="O121" s="35"/>
    </row>
    <row r="122" spans="1:15" ht="15.75">
      <c r="A122" s="26"/>
      <c r="B122" s="83" t="s">
        <v>223</v>
      </c>
      <c r="C122" s="103"/>
      <c r="D122" s="104"/>
      <c r="E122" s="37"/>
      <c r="F122" s="53"/>
      <c r="G122" s="53"/>
      <c r="H122" s="53"/>
      <c r="I122" s="37"/>
      <c r="J122" s="37"/>
      <c r="K122" s="37"/>
      <c r="L122" s="37"/>
      <c r="M122" s="41"/>
      <c r="N122" s="25"/>
      <c r="O122" s="35"/>
    </row>
    <row r="123" spans="1:15" ht="102" thickBot="1">
      <c r="A123" s="36">
        <v>92</v>
      </c>
      <c r="B123" s="39" t="s">
        <v>224</v>
      </c>
      <c r="C123" s="39" t="s">
        <v>223</v>
      </c>
      <c r="D123" s="21" t="s">
        <v>44</v>
      </c>
      <c r="E123" s="37" t="s">
        <v>225</v>
      </c>
      <c r="F123" s="53">
        <v>30680</v>
      </c>
      <c r="G123" s="53">
        <v>30680</v>
      </c>
      <c r="H123" s="53">
        <v>0</v>
      </c>
      <c r="I123" s="37">
        <v>1937</v>
      </c>
      <c r="J123" s="37"/>
      <c r="K123" s="37"/>
      <c r="L123" s="37"/>
      <c r="M123" s="24" t="s">
        <v>41</v>
      </c>
      <c r="N123" s="25" t="s">
        <v>42</v>
      </c>
      <c r="O123" s="35"/>
    </row>
    <row r="124" spans="1:15" ht="102" thickBot="1">
      <c r="A124" s="36">
        <v>93</v>
      </c>
      <c r="B124" s="39" t="s">
        <v>226</v>
      </c>
      <c r="C124" s="39" t="s">
        <v>223</v>
      </c>
      <c r="D124" s="21" t="s">
        <v>44</v>
      </c>
      <c r="E124" s="37" t="s">
        <v>227</v>
      </c>
      <c r="F124" s="53">
        <v>34900</v>
      </c>
      <c r="G124" s="53">
        <v>34900</v>
      </c>
      <c r="H124" s="53">
        <v>0</v>
      </c>
      <c r="I124" s="37">
        <v>1984</v>
      </c>
      <c r="J124" s="37"/>
      <c r="K124" s="37"/>
      <c r="L124" s="37"/>
      <c r="M124" s="24" t="s">
        <v>41</v>
      </c>
      <c r="N124" s="25" t="s">
        <v>42</v>
      </c>
      <c r="O124" s="35"/>
    </row>
    <row r="125" spans="1:15" ht="102" thickBot="1">
      <c r="A125" s="26">
        <v>94</v>
      </c>
      <c r="B125" s="39" t="s">
        <v>228</v>
      </c>
      <c r="C125" s="39" t="s">
        <v>223</v>
      </c>
      <c r="D125" s="21" t="s">
        <v>44</v>
      </c>
      <c r="E125" s="37" t="s">
        <v>229</v>
      </c>
      <c r="F125" s="53">
        <v>7980</v>
      </c>
      <c r="G125" s="53">
        <v>7980</v>
      </c>
      <c r="H125" s="53">
        <v>0</v>
      </c>
      <c r="I125" s="37">
        <v>1937</v>
      </c>
      <c r="J125" s="37"/>
      <c r="K125" s="37"/>
      <c r="L125" s="37"/>
      <c r="M125" s="24" t="s">
        <v>41</v>
      </c>
      <c r="N125" s="25" t="s">
        <v>42</v>
      </c>
      <c r="O125" s="35"/>
    </row>
    <row r="126" spans="1:15" ht="102" thickBot="1">
      <c r="A126" s="26">
        <v>95</v>
      </c>
      <c r="B126" s="39" t="s">
        <v>230</v>
      </c>
      <c r="C126" s="39" t="s">
        <v>223</v>
      </c>
      <c r="D126" s="21" t="s">
        <v>44</v>
      </c>
      <c r="E126" s="37" t="s">
        <v>231</v>
      </c>
      <c r="F126" s="53">
        <v>7900</v>
      </c>
      <c r="G126" s="53">
        <v>7900</v>
      </c>
      <c r="H126" s="53">
        <v>0</v>
      </c>
      <c r="I126" s="37">
        <v>1937</v>
      </c>
      <c r="J126" s="37"/>
      <c r="K126" s="37"/>
      <c r="L126" s="37"/>
      <c r="M126" s="24" t="s">
        <v>41</v>
      </c>
      <c r="N126" s="25" t="s">
        <v>42</v>
      </c>
      <c r="O126" s="35"/>
    </row>
    <row r="127" spans="1:15" ht="15.75">
      <c r="A127" s="36"/>
      <c r="B127" s="83" t="s">
        <v>232</v>
      </c>
      <c r="C127" s="103"/>
      <c r="D127" s="104"/>
      <c r="E127" s="37"/>
      <c r="F127" s="53"/>
      <c r="G127" s="53"/>
      <c r="H127" s="53"/>
      <c r="I127" s="37"/>
      <c r="J127" s="37"/>
      <c r="K127" s="37"/>
      <c r="L127" s="37"/>
      <c r="M127" s="30"/>
      <c r="N127" s="41"/>
      <c r="O127" s="42"/>
    </row>
    <row r="128" spans="1:15" ht="101.25">
      <c r="A128" s="36">
        <v>96</v>
      </c>
      <c r="B128" s="33" t="s">
        <v>233</v>
      </c>
      <c r="C128" s="33" t="s">
        <v>234</v>
      </c>
      <c r="D128" s="21" t="s">
        <v>44</v>
      </c>
      <c r="E128" s="34"/>
      <c r="F128" s="52">
        <v>0</v>
      </c>
      <c r="G128" s="52">
        <v>0</v>
      </c>
      <c r="H128" s="52">
        <v>0</v>
      </c>
      <c r="I128" s="34">
        <v>1958</v>
      </c>
      <c r="J128" s="34"/>
      <c r="K128" s="34"/>
      <c r="L128" s="34"/>
      <c r="M128" s="21" t="s">
        <v>235</v>
      </c>
      <c r="N128" s="21" t="s">
        <v>42</v>
      </c>
      <c r="O128" s="34"/>
    </row>
    <row r="129" spans="1:15" ht="12.75">
      <c r="A129" s="43" t="s">
        <v>236</v>
      </c>
      <c r="B129" s="44" t="s">
        <v>0</v>
      </c>
      <c r="C129" s="44"/>
      <c r="D129" s="44"/>
      <c r="E129" s="44"/>
      <c r="F129">
        <f>Q21</f>
        <v>0</v>
      </c>
      <c r="I129" s="44"/>
      <c r="J129" s="44"/>
      <c r="K129" s="44"/>
      <c r="L129" s="44"/>
      <c r="M129" s="43"/>
      <c r="N129" s="43"/>
      <c r="O129" s="43"/>
    </row>
    <row r="130" spans="6:8" ht="12.75">
      <c r="F130" s="45">
        <f>SUM(F9:F128)</f>
        <v>356822021.27</v>
      </c>
      <c r="G130" s="45">
        <f>SUM(G9:G128)</f>
        <v>121213244.72</v>
      </c>
      <c r="H130" s="45">
        <f>SUM(H9:H128)</f>
        <v>231707032.55000004</v>
      </c>
    </row>
  </sheetData>
  <sheetProtection/>
  <mergeCells count="57">
    <mergeCell ref="B111:D111"/>
    <mergeCell ref="B113:D113"/>
    <mergeCell ref="B115:D115"/>
    <mergeCell ref="B122:D122"/>
    <mergeCell ref="B127:D127"/>
    <mergeCell ref="B97:D97"/>
    <mergeCell ref="B100:D100"/>
    <mergeCell ref="B102:D102"/>
    <mergeCell ref="B104:C104"/>
    <mergeCell ref="B106:D106"/>
    <mergeCell ref="B109:D109"/>
    <mergeCell ref="B73:D73"/>
    <mergeCell ref="B75:D75"/>
    <mergeCell ref="B84:D84"/>
    <mergeCell ref="B87:D87"/>
    <mergeCell ref="B89:D89"/>
    <mergeCell ref="B92:D92"/>
    <mergeCell ref="B43:D43"/>
    <mergeCell ref="B45:D45"/>
    <mergeCell ref="B50:D50"/>
    <mergeCell ref="B60:E60"/>
    <mergeCell ref="B71:D71"/>
    <mergeCell ref="B23:E23"/>
    <mergeCell ref="B26:D26"/>
    <mergeCell ref="B29:D29"/>
    <mergeCell ref="B31:D31"/>
    <mergeCell ref="B39:D39"/>
    <mergeCell ref="B41:D41"/>
    <mergeCell ref="B8:O8"/>
    <mergeCell ref="E5:E6"/>
    <mergeCell ref="O5:O6"/>
    <mergeCell ref="A5:A6"/>
    <mergeCell ref="B5:B6"/>
    <mergeCell ref="I5:I6"/>
    <mergeCell ref="M5:M6"/>
    <mergeCell ref="N5:N6"/>
    <mergeCell ref="A7:O7"/>
    <mergeCell ref="C5:C6"/>
    <mergeCell ref="X17:AB17"/>
    <mergeCell ref="X9:AA9"/>
    <mergeCell ref="X8:AA8"/>
    <mergeCell ref="X12:AA12"/>
    <mergeCell ref="X13:AA13"/>
    <mergeCell ref="X11:AA11"/>
    <mergeCell ref="X16:AA16"/>
    <mergeCell ref="X10:AA10"/>
    <mergeCell ref="X14:AA14"/>
    <mergeCell ref="X15:AA15"/>
    <mergeCell ref="D5:D6"/>
    <mergeCell ref="A1:O1"/>
    <mergeCell ref="A2:O2"/>
    <mergeCell ref="A3:P3"/>
    <mergeCell ref="A4:O4"/>
    <mergeCell ref="F5:H5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  <colBreaks count="2" manualBreakCount="2">
    <brk id="15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A82">
      <selection activeCell="A1" sqref="A1:N127"/>
    </sheetView>
  </sheetViews>
  <sheetFormatPr defaultColWidth="9.00390625" defaultRowHeight="12.75"/>
  <cols>
    <col min="2" max="2" width="20.625" style="0" customWidth="1"/>
    <col min="3" max="3" width="11.875" style="0" customWidth="1"/>
    <col min="4" max="4" width="12.25390625" style="0" customWidth="1"/>
    <col min="5" max="5" width="13.875" style="0" customWidth="1"/>
    <col min="8" max="8" width="13.00390625" style="0" customWidth="1"/>
  </cols>
  <sheetData>
    <row r="1" spans="1:15" ht="12.75">
      <c r="A1" s="108" t="s">
        <v>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2"/>
    </row>
    <row r="2" spans="1:15" ht="12.75">
      <c r="A2" s="110" t="s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2"/>
    </row>
    <row r="3" spans="1:15" ht="12.75">
      <c r="A3" s="110" t="s">
        <v>237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2"/>
    </row>
    <row r="4" spans="1:15" ht="12.75">
      <c r="A4" s="110" t="s">
        <v>238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2"/>
    </row>
    <row r="5" spans="1:15" ht="12.7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2"/>
    </row>
    <row r="6" spans="1:15" ht="12.75">
      <c r="A6" s="112" t="s">
        <v>5</v>
      </c>
      <c r="B6" s="112" t="s">
        <v>239</v>
      </c>
      <c r="C6" s="112" t="s">
        <v>240</v>
      </c>
      <c r="D6" s="112"/>
      <c r="E6" s="114"/>
      <c r="F6" s="112" t="s">
        <v>241</v>
      </c>
      <c r="G6" s="112" t="s">
        <v>242</v>
      </c>
      <c r="H6" s="112" t="s">
        <v>243</v>
      </c>
      <c r="I6" s="112" t="s">
        <v>244</v>
      </c>
      <c r="J6" s="116" t="s">
        <v>245</v>
      </c>
      <c r="K6" s="117"/>
      <c r="L6" s="117"/>
      <c r="M6" s="118" t="s">
        <v>246</v>
      </c>
      <c r="N6" s="118"/>
      <c r="O6" s="2"/>
    </row>
    <row r="7" spans="1:15" ht="281.25">
      <c r="A7" s="113"/>
      <c r="B7" s="113"/>
      <c r="C7" s="56" t="s">
        <v>247</v>
      </c>
      <c r="D7" s="56" t="s">
        <v>18</v>
      </c>
      <c r="E7" s="56" t="s">
        <v>248</v>
      </c>
      <c r="F7" s="113"/>
      <c r="G7" s="113"/>
      <c r="H7" s="113"/>
      <c r="I7" s="115"/>
      <c r="J7" s="8" t="s">
        <v>249</v>
      </c>
      <c r="K7" s="57" t="s">
        <v>250</v>
      </c>
      <c r="L7" s="8" t="s">
        <v>251</v>
      </c>
      <c r="M7" s="8" t="s">
        <v>252</v>
      </c>
      <c r="N7" s="8" t="s">
        <v>253</v>
      </c>
      <c r="O7" s="2"/>
    </row>
    <row r="8" spans="1:15" ht="12.75">
      <c r="A8" s="58"/>
      <c r="B8" s="119" t="s">
        <v>254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59"/>
    </row>
    <row r="9" spans="1:15" ht="12.75">
      <c r="A9" s="58"/>
      <c r="B9" s="119" t="s">
        <v>255</v>
      </c>
      <c r="C9" s="119"/>
      <c r="D9" s="119"/>
      <c r="E9" s="119"/>
      <c r="F9" s="119"/>
      <c r="G9" s="119"/>
      <c r="H9" s="119"/>
      <c r="I9" s="119"/>
      <c r="J9" s="119"/>
      <c r="K9" s="119"/>
      <c r="L9" s="60"/>
      <c r="M9" s="60"/>
      <c r="N9" s="60"/>
      <c r="O9" s="59"/>
    </row>
    <row r="10" spans="1:15" ht="12.75">
      <c r="A10" s="120" t="s">
        <v>255</v>
      </c>
      <c r="B10" s="121"/>
      <c r="C10" s="121"/>
      <c r="D10" s="121"/>
      <c r="E10" s="121"/>
      <c r="F10" s="121"/>
      <c r="G10" s="121"/>
      <c r="H10" s="121"/>
      <c r="I10" s="61"/>
      <c r="J10" s="61"/>
      <c r="K10" s="61"/>
      <c r="L10" s="61"/>
      <c r="M10" s="61"/>
      <c r="N10" s="61"/>
      <c r="O10" s="59"/>
    </row>
    <row r="11" spans="1:15" ht="60" customHeight="1">
      <c r="A11" s="62">
        <v>1</v>
      </c>
      <c r="B11" s="21" t="s">
        <v>256</v>
      </c>
      <c r="C11" s="21">
        <v>97200</v>
      </c>
      <c r="D11" s="21">
        <v>7776</v>
      </c>
      <c r="E11" s="21">
        <f>C11-D11</f>
        <v>89424</v>
      </c>
      <c r="F11" s="21"/>
      <c r="G11" s="63"/>
      <c r="H11" s="64" t="s">
        <v>42</v>
      </c>
      <c r="I11" s="21"/>
      <c r="J11" s="21"/>
      <c r="K11" s="21"/>
      <c r="L11" s="21"/>
      <c r="M11" s="21"/>
      <c r="N11" s="21"/>
      <c r="O11" s="59"/>
    </row>
    <row r="12" spans="1:15" ht="33.75">
      <c r="A12" s="62">
        <v>2</v>
      </c>
      <c r="B12" s="21" t="s">
        <v>257</v>
      </c>
      <c r="C12" s="21">
        <v>0</v>
      </c>
      <c r="D12" s="21">
        <v>0</v>
      </c>
      <c r="E12" s="21">
        <f aca="true" t="shared" si="0" ref="E12:E75">C12-D12</f>
        <v>0</v>
      </c>
      <c r="F12" s="21"/>
      <c r="G12" s="63"/>
      <c r="H12" s="64" t="s">
        <v>42</v>
      </c>
      <c r="I12" s="21"/>
      <c r="J12" s="21">
        <v>0</v>
      </c>
      <c r="K12" s="21"/>
      <c r="L12" s="21"/>
      <c r="M12" s="21"/>
      <c r="N12" s="21"/>
      <c r="O12" s="59"/>
    </row>
    <row r="13" spans="1:15" ht="33.75">
      <c r="A13" s="62">
        <v>3</v>
      </c>
      <c r="B13" s="21" t="s">
        <v>257</v>
      </c>
      <c r="C13" s="21">
        <v>0</v>
      </c>
      <c r="D13" s="21">
        <v>0</v>
      </c>
      <c r="E13" s="21">
        <f t="shared" si="0"/>
        <v>0</v>
      </c>
      <c r="F13" s="21"/>
      <c r="G13" s="63"/>
      <c r="H13" s="64" t="s">
        <v>42</v>
      </c>
      <c r="I13" s="21"/>
      <c r="J13" s="21"/>
      <c r="K13" s="21"/>
      <c r="L13" s="21"/>
      <c r="M13" s="21"/>
      <c r="N13" s="21"/>
      <c r="O13" s="59"/>
    </row>
    <row r="14" spans="1:15" ht="33.75">
      <c r="A14" s="62">
        <v>4</v>
      </c>
      <c r="B14" s="21" t="s">
        <v>257</v>
      </c>
      <c r="C14" s="21">
        <v>0</v>
      </c>
      <c r="D14" s="21">
        <v>0</v>
      </c>
      <c r="E14" s="21">
        <f t="shared" si="0"/>
        <v>0</v>
      </c>
      <c r="F14" s="21"/>
      <c r="G14" s="63"/>
      <c r="H14" s="64" t="s">
        <v>42</v>
      </c>
      <c r="I14" s="21"/>
      <c r="J14" s="21"/>
      <c r="K14" s="21"/>
      <c r="L14" s="21"/>
      <c r="M14" s="21"/>
      <c r="N14" s="21"/>
      <c r="O14" s="59"/>
    </row>
    <row r="15" spans="1:15" ht="33.75">
      <c r="A15" s="62">
        <v>5</v>
      </c>
      <c r="B15" s="21" t="s">
        <v>257</v>
      </c>
      <c r="C15" s="21">
        <v>0</v>
      </c>
      <c r="D15" s="21">
        <v>0</v>
      </c>
      <c r="E15" s="21">
        <f t="shared" si="0"/>
        <v>0</v>
      </c>
      <c r="F15" s="21"/>
      <c r="G15" s="63"/>
      <c r="H15" s="64" t="s">
        <v>42</v>
      </c>
      <c r="I15" s="21"/>
      <c r="J15" s="21"/>
      <c r="K15" s="21"/>
      <c r="L15" s="21"/>
      <c r="M15" s="21"/>
      <c r="N15" s="21"/>
      <c r="O15" s="59"/>
    </row>
    <row r="16" spans="1:15" ht="33.75">
      <c r="A16" s="62">
        <v>6</v>
      </c>
      <c r="B16" s="21" t="s">
        <v>257</v>
      </c>
      <c r="C16" s="21">
        <v>0</v>
      </c>
      <c r="D16" s="21">
        <v>0</v>
      </c>
      <c r="E16" s="21">
        <f t="shared" si="0"/>
        <v>0</v>
      </c>
      <c r="F16" s="21"/>
      <c r="G16" s="63"/>
      <c r="H16" s="64" t="s">
        <v>42</v>
      </c>
      <c r="I16" s="21"/>
      <c r="J16" s="21"/>
      <c r="K16" s="21"/>
      <c r="L16" s="21"/>
      <c r="M16" s="21"/>
      <c r="N16" s="21"/>
      <c r="O16" s="59"/>
    </row>
    <row r="17" spans="1:15" ht="33.75">
      <c r="A17" s="62">
        <v>7</v>
      </c>
      <c r="B17" s="21" t="s">
        <v>258</v>
      </c>
      <c r="C17" s="21">
        <v>0</v>
      </c>
      <c r="D17" s="21">
        <v>0</v>
      </c>
      <c r="E17" s="21">
        <f t="shared" si="0"/>
        <v>0</v>
      </c>
      <c r="F17" s="21"/>
      <c r="G17" s="63"/>
      <c r="H17" s="64" t="s">
        <v>42</v>
      </c>
      <c r="I17" s="21"/>
      <c r="J17" s="21"/>
      <c r="K17" s="21"/>
      <c r="L17" s="21"/>
      <c r="M17" s="21"/>
      <c r="N17" s="21"/>
      <c r="O17" s="59"/>
    </row>
    <row r="18" spans="1:15" ht="33.75">
      <c r="A18" s="62">
        <v>8</v>
      </c>
      <c r="B18" s="21" t="s">
        <v>259</v>
      </c>
      <c r="C18" s="21">
        <v>0</v>
      </c>
      <c r="D18" s="21">
        <v>0</v>
      </c>
      <c r="E18" s="21">
        <f t="shared" si="0"/>
        <v>0</v>
      </c>
      <c r="F18" s="21"/>
      <c r="G18" s="63"/>
      <c r="H18" s="64" t="s">
        <v>42</v>
      </c>
      <c r="I18" s="21"/>
      <c r="J18" s="21"/>
      <c r="K18" s="21"/>
      <c r="L18" s="21"/>
      <c r="M18" s="21"/>
      <c r="N18" s="21"/>
      <c r="O18" s="59"/>
    </row>
    <row r="19" spans="1:15" ht="12.75">
      <c r="A19" s="122" t="s">
        <v>260</v>
      </c>
      <c r="B19" s="123"/>
      <c r="C19" s="22"/>
      <c r="D19" s="21"/>
      <c r="E19" s="21">
        <f t="shared" si="0"/>
        <v>0</v>
      </c>
      <c r="F19" s="21"/>
      <c r="G19" s="64"/>
      <c r="H19" s="64"/>
      <c r="I19" s="21"/>
      <c r="J19" s="21"/>
      <c r="K19" s="21"/>
      <c r="L19" s="21"/>
      <c r="M19" s="21"/>
      <c r="N19" s="21"/>
      <c r="O19" s="59"/>
    </row>
    <row r="20" spans="1:15" ht="33.75">
      <c r="A20" s="43">
        <v>9</v>
      </c>
      <c r="B20" s="21" t="s">
        <v>261</v>
      </c>
      <c r="C20" s="21">
        <v>0</v>
      </c>
      <c r="D20" s="21">
        <v>0</v>
      </c>
      <c r="E20" s="21">
        <f t="shared" si="0"/>
        <v>0</v>
      </c>
      <c r="F20" s="21"/>
      <c r="G20" s="63"/>
      <c r="H20" s="64" t="s">
        <v>42</v>
      </c>
      <c r="I20" s="21"/>
      <c r="J20" s="21"/>
      <c r="K20" s="21"/>
      <c r="L20" s="21"/>
      <c r="M20" s="21"/>
      <c r="N20" s="21"/>
      <c r="O20" s="59"/>
    </row>
    <row r="21" spans="1:15" ht="33.75">
      <c r="A21" s="43">
        <v>10</v>
      </c>
      <c r="B21" s="21" t="s">
        <v>262</v>
      </c>
      <c r="C21" s="21">
        <v>0</v>
      </c>
      <c r="D21" s="21">
        <v>0</v>
      </c>
      <c r="E21" s="21">
        <f t="shared" si="0"/>
        <v>0</v>
      </c>
      <c r="F21" s="21"/>
      <c r="G21" s="63"/>
      <c r="H21" s="64" t="s">
        <v>42</v>
      </c>
      <c r="I21" s="21"/>
      <c r="J21" s="21"/>
      <c r="K21" s="21"/>
      <c r="L21" s="21"/>
      <c r="M21" s="21"/>
      <c r="N21" s="21"/>
      <c r="O21" s="59"/>
    </row>
    <row r="22" spans="1:15" ht="12.75">
      <c r="A22" s="122" t="s">
        <v>59</v>
      </c>
      <c r="B22" s="122"/>
      <c r="C22" s="62"/>
      <c r="D22" s="62"/>
      <c r="E22" s="21">
        <f t="shared" si="0"/>
        <v>0</v>
      </c>
      <c r="F22" s="62"/>
      <c r="G22" s="65"/>
      <c r="H22" s="65"/>
      <c r="I22" s="62"/>
      <c r="J22" s="21"/>
      <c r="K22" s="21"/>
      <c r="L22" s="21"/>
      <c r="M22" s="21"/>
      <c r="N22" s="21"/>
      <c r="O22" s="59"/>
    </row>
    <row r="23" spans="1:15" ht="33.75">
      <c r="A23" s="62">
        <v>11</v>
      </c>
      <c r="B23" s="21" t="s">
        <v>263</v>
      </c>
      <c r="C23" s="36">
        <v>0</v>
      </c>
      <c r="D23" s="36">
        <v>0</v>
      </c>
      <c r="E23" s="21">
        <f t="shared" si="0"/>
        <v>0</v>
      </c>
      <c r="F23" s="36"/>
      <c r="G23" s="63"/>
      <c r="H23" s="64" t="s">
        <v>42</v>
      </c>
      <c r="I23" s="62"/>
      <c r="J23" s="21"/>
      <c r="K23" s="21"/>
      <c r="L23" s="21"/>
      <c r="M23" s="21"/>
      <c r="N23" s="21"/>
      <c r="O23" s="59"/>
    </row>
    <row r="24" spans="1:15" ht="12.75">
      <c r="A24" s="122" t="s">
        <v>264</v>
      </c>
      <c r="B24" s="123"/>
      <c r="C24" s="36"/>
      <c r="D24" s="36"/>
      <c r="E24" s="21">
        <f t="shared" si="0"/>
        <v>0</v>
      </c>
      <c r="F24" s="36"/>
      <c r="G24" s="64"/>
      <c r="H24" s="64"/>
      <c r="I24" s="62"/>
      <c r="J24" s="21"/>
      <c r="K24" s="21"/>
      <c r="L24" s="21"/>
      <c r="M24" s="21"/>
      <c r="N24" s="21"/>
      <c r="O24" s="59"/>
    </row>
    <row r="25" spans="1:15" ht="33.75">
      <c r="A25" s="62">
        <v>12</v>
      </c>
      <c r="B25" s="21" t="s">
        <v>261</v>
      </c>
      <c r="C25" s="36">
        <v>0</v>
      </c>
      <c r="D25" s="36">
        <v>0</v>
      </c>
      <c r="E25" s="21">
        <f t="shared" si="0"/>
        <v>0</v>
      </c>
      <c r="F25" s="36"/>
      <c r="G25" s="63"/>
      <c r="H25" s="64" t="s">
        <v>42</v>
      </c>
      <c r="I25" s="62"/>
      <c r="J25" s="21"/>
      <c r="K25" s="21"/>
      <c r="L25" s="21"/>
      <c r="M25" s="21"/>
      <c r="N25" s="21"/>
      <c r="O25" s="59"/>
    </row>
    <row r="26" spans="1:15" ht="33.75">
      <c r="A26" s="62">
        <v>13</v>
      </c>
      <c r="B26" s="21" t="s">
        <v>265</v>
      </c>
      <c r="C26" s="36">
        <v>0</v>
      </c>
      <c r="D26" s="36">
        <v>0</v>
      </c>
      <c r="E26" s="21">
        <f t="shared" si="0"/>
        <v>0</v>
      </c>
      <c r="F26" s="36"/>
      <c r="G26" s="63"/>
      <c r="H26" s="64" t="s">
        <v>42</v>
      </c>
      <c r="I26" s="62"/>
      <c r="J26" s="21"/>
      <c r="K26" s="21"/>
      <c r="L26" s="21"/>
      <c r="M26" s="21"/>
      <c r="N26" s="21"/>
      <c r="O26" s="59"/>
    </row>
    <row r="27" spans="1:15" ht="33.75">
      <c r="A27" s="62">
        <v>12</v>
      </c>
      <c r="B27" s="21" t="s">
        <v>266</v>
      </c>
      <c r="C27" s="36">
        <v>5525</v>
      </c>
      <c r="D27" s="36">
        <v>4972</v>
      </c>
      <c r="E27" s="21">
        <f t="shared" si="0"/>
        <v>553</v>
      </c>
      <c r="F27" s="36"/>
      <c r="G27" s="63"/>
      <c r="H27" s="64" t="s">
        <v>42</v>
      </c>
      <c r="I27" s="62"/>
      <c r="J27" s="21"/>
      <c r="K27" s="21"/>
      <c r="L27" s="21"/>
      <c r="M27" s="21"/>
      <c r="N27" s="21"/>
      <c r="O27" s="59"/>
    </row>
    <row r="28" spans="1:15" ht="12.75">
      <c r="A28" s="124" t="s">
        <v>267</v>
      </c>
      <c r="B28" s="123"/>
      <c r="C28" s="36"/>
      <c r="D28" s="36"/>
      <c r="E28" s="21">
        <f t="shared" si="0"/>
        <v>0</v>
      </c>
      <c r="F28" s="36"/>
      <c r="G28" s="66"/>
      <c r="H28" s="66"/>
      <c r="I28" s="62"/>
      <c r="J28" s="67"/>
      <c r="K28" s="67"/>
      <c r="L28" s="67"/>
      <c r="M28" s="67"/>
      <c r="N28" s="67"/>
      <c r="O28" s="59"/>
    </row>
    <row r="29" spans="1:15" ht="33.75">
      <c r="A29" s="62">
        <v>14</v>
      </c>
      <c r="B29" s="21" t="s">
        <v>268</v>
      </c>
      <c r="C29" s="36">
        <v>0</v>
      </c>
      <c r="D29" s="36">
        <v>0</v>
      </c>
      <c r="E29" s="21">
        <f t="shared" si="0"/>
        <v>0</v>
      </c>
      <c r="F29" s="36"/>
      <c r="G29" s="63"/>
      <c r="H29" s="64" t="s">
        <v>42</v>
      </c>
      <c r="I29" s="62"/>
      <c r="J29" s="62"/>
      <c r="K29" s="62"/>
      <c r="L29" s="62"/>
      <c r="M29" s="62"/>
      <c r="N29" s="62"/>
      <c r="O29" s="59"/>
    </row>
    <row r="30" spans="1:15" ht="33.75">
      <c r="A30" s="62">
        <v>15</v>
      </c>
      <c r="B30" s="21" t="s">
        <v>269</v>
      </c>
      <c r="C30" s="36">
        <v>0</v>
      </c>
      <c r="D30" s="36">
        <v>0</v>
      </c>
      <c r="E30" s="21">
        <f t="shared" si="0"/>
        <v>0</v>
      </c>
      <c r="F30" s="36"/>
      <c r="G30" s="63"/>
      <c r="H30" s="64" t="s">
        <v>42</v>
      </c>
      <c r="I30" s="62"/>
      <c r="J30" s="62"/>
      <c r="K30" s="62"/>
      <c r="L30" s="62"/>
      <c r="M30" s="62"/>
      <c r="N30" s="62"/>
      <c r="O30" s="59"/>
    </row>
    <row r="31" spans="1:15" ht="33.75">
      <c r="A31" s="62">
        <v>16</v>
      </c>
      <c r="B31" s="21" t="s">
        <v>270</v>
      </c>
      <c r="C31" s="36">
        <v>0</v>
      </c>
      <c r="D31" s="36">
        <v>0</v>
      </c>
      <c r="E31" s="21">
        <f t="shared" si="0"/>
        <v>0</v>
      </c>
      <c r="F31" s="36"/>
      <c r="G31" s="63"/>
      <c r="H31" s="64" t="s">
        <v>42</v>
      </c>
      <c r="I31" s="62"/>
      <c r="J31" s="62"/>
      <c r="K31" s="62"/>
      <c r="L31" s="62"/>
      <c r="M31" s="62"/>
      <c r="N31" s="62"/>
      <c r="O31" s="59"/>
    </row>
    <row r="32" spans="1:15" ht="12.75">
      <c r="A32" s="122" t="s">
        <v>271</v>
      </c>
      <c r="B32" s="123"/>
      <c r="C32" s="36"/>
      <c r="D32" s="36"/>
      <c r="E32" s="21">
        <f t="shared" si="0"/>
        <v>0</v>
      </c>
      <c r="F32" s="36"/>
      <c r="G32" s="64"/>
      <c r="H32" s="64"/>
      <c r="I32" s="62"/>
      <c r="J32" s="62"/>
      <c r="K32" s="62"/>
      <c r="L32" s="62"/>
      <c r="M32" s="62"/>
      <c r="N32" s="62"/>
      <c r="O32" s="59"/>
    </row>
    <row r="33" spans="1:15" ht="33.75">
      <c r="A33" s="62">
        <v>17</v>
      </c>
      <c r="B33" s="21" t="s">
        <v>272</v>
      </c>
      <c r="C33" s="36">
        <v>0</v>
      </c>
      <c r="D33" s="36">
        <v>0</v>
      </c>
      <c r="E33" s="21">
        <f t="shared" si="0"/>
        <v>0</v>
      </c>
      <c r="F33" s="36"/>
      <c r="G33" s="63"/>
      <c r="H33" s="64" t="s">
        <v>42</v>
      </c>
      <c r="I33" s="62"/>
      <c r="J33" s="62"/>
      <c r="K33" s="62"/>
      <c r="L33" s="62"/>
      <c r="M33" s="62"/>
      <c r="N33" s="62"/>
      <c r="O33" s="59"/>
    </row>
    <row r="34" spans="1:15" ht="33.75">
      <c r="A34" s="62">
        <v>18</v>
      </c>
      <c r="B34" s="21" t="s">
        <v>273</v>
      </c>
      <c r="C34" s="36">
        <v>0</v>
      </c>
      <c r="D34" s="36">
        <v>0</v>
      </c>
      <c r="E34" s="21">
        <f t="shared" si="0"/>
        <v>0</v>
      </c>
      <c r="F34" s="36"/>
      <c r="G34" s="63"/>
      <c r="H34" s="64" t="s">
        <v>42</v>
      </c>
      <c r="I34" s="62"/>
      <c r="J34" s="62"/>
      <c r="K34" s="62"/>
      <c r="L34" s="62"/>
      <c r="M34" s="62"/>
      <c r="N34" s="62"/>
      <c r="O34" s="59"/>
    </row>
    <row r="35" spans="1:15" ht="33.75">
      <c r="A35" s="62">
        <v>19</v>
      </c>
      <c r="B35" s="21" t="s">
        <v>274</v>
      </c>
      <c r="C35" s="36">
        <v>0</v>
      </c>
      <c r="D35" s="36">
        <v>0</v>
      </c>
      <c r="E35" s="21">
        <f t="shared" si="0"/>
        <v>0</v>
      </c>
      <c r="F35" s="36"/>
      <c r="G35" s="63"/>
      <c r="H35" s="64" t="s">
        <v>42</v>
      </c>
      <c r="I35" s="62"/>
      <c r="J35" s="62"/>
      <c r="K35" s="62"/>
      <c r="L35" s="62"/>
      <c r="M35" s="62"/>
      <c r="N35" s="62"/>
      <c r="O35" s="59"/>
    </row>
    <row r="36" spans="1:15" ht="15.75">
      <c r="A36" s="122" t="s">
        <v>275</v>
      </c>
      <c r="B36" s="123"/>
      <c r="C36" s="36"/>
      <c r="D36" s="36"/>
      <c r="E36" s="21">
        <f t="shared" si="0"/>
        <v>0</v>
      </c>
      <c r="F36" s="36"/>
      <c r="G36" s="64"/>
      <c r="H36" s="64"/>
      <c r="I36" s="62"/>
      <c r="J36" s="68"/>
      <c r="K36" s="68"/>
      <c r="L36" s="68"/>
      <c r="M36" s="68"/>
      <c r="N36" s="68"/>
      <c r="O36" s="59"/>
    </row>
    <row r="37" spans="1:15" ht="12.75">
      <c r="A37" s="122" t="s">
        <v>276</v>
      </c>
      <c r="B37" s="123"/>
      <c r="C37" s="36"/>
      <c r="D37" s="36"/>
      <c r="E37" s="21">
        <f t="shared" si="0"/>
        <v>0</v>
      </c>
      <c r="F37" s="36"/>
      <c r="G37" s="64"/>
      <c r="H37" s="64"/>
      <c r="I37" s="62"/>
      <c r="J37" s="62"/>
      <c r="K37" s="62"/>
      <c r="L37" s="62"/>
      <c r="M37" s="62"/>
      <c r="N37" s="62"/>
      <c r="O37" s="59"/>
    </row>
    <row r="38" spans="1:15" ht="33.75">
      <c r="A38" s="62">
        <v>20</v>
      </c>
      <c r="B38" s="21" t="s">
        <v>277</v>
      </c>
      <c r="C38" s="36">
        <v>0</v>
      </c>
      <c r="D38" s="36">
        <v>0</v>
      </c>
      <c r="E38" s="21">
        <f t="shared" si="0"/>
        <v>0</v>
      </c>
      <c r="F38" s="36"/>
      <c r="G38" s="63"/>
      <c r="H38" s="64" t="s">
        <v>42</v>
      </c>
      <c r="I38" s="62"/>
      <c r="J38" s="62"/>
      <c r="K38" s="62"/>
      <c r="L38" s="62"/>
      <c r="M38" s="62"/>
      <c r="N38" s="62"/>
      <c r="O38" s="59"/>
    </row>
    <row r="39" spans="1:15" ht="33.75">
      <c r="A39" s="62">
        <v>21</v>
      </c>
      <c r="B39" s="21" t="s">
        <v>278</v>
      </c>
      <c r="C39" s="36">
        <v>0</v>
      </c>
      <c r="D39" s="36">
        <v>0</v>
      </c>
      <c r="E39" s="21">
        <f t="shared" si="0"/>
        <v>0</v>
      </c>
      <c r="F39" s="36"/>
      <c r="G39" s="63"/>
      <c r="H39" s="64" t="s">
        <v>42</v>
      </c>
      <c r="I39" s="62"/>
      <c r="J39" s="62"/>
      <c r="K39" s="62"/>
      <c r="L39" s="62"/>
      <c r="M39" s="62"/>
      <c r="N39" s="62"/>
      <c r="O39" s="59"/>
    </row>
    <row r="40" spans="1:15" ht="33.75">
      <c r="A40" s="62">
        <v>22</v>
      </c>
      <c r="B40" s="21" t="s">
        <v>261</v>
      </c>
      <c r="C40" s="36">
        <v>0</v>
      </c>
      <c r="D40" s="36">
        <v>0</v>
      </c>
      <c r="E40" s="21">
        <f t="shared" si="0"/>
        <v>0</v>
      </c>
      <c r="F40" s="36"/>
      <c r="G40" s="63"/>
      <c r="H40" s="64" t="s">
        <v>42</v>
      </c>
      <c r="I40" s="62"/>
      <c r="J40" s="62"/>
      <c r="K40" s="62"/>
      <c r="L40" s="62"/>
      <c r="M40" s="62"/>
      <c r="N40" s="62"/>
      <c r="O40" s="59"/>
    </row>
    <row r="41" spans="1:15" ht="33.75">
      <c r="A41" s="62">
        <v>23</v>
      </c>
      <c r="B41" s="21" t="s">
        <v>266</v>
      </c>
      <c r="C41" s="36">
        <v>0</v>
      </c>
      <c r="D41" s="36">
        <v>0</v>
      </c>
      <c r="E41" s="21">
        <f t="shared" si="0"/>
        <v>0</v>
      </c>
      <c r="F41" s="36"/>
      <c r="G41" s="63"/>
      <c r="H41" s="64" t="s">
        <v>42</v>
      </c>
      <c r="I41" s="62"/>
      <c r="J41" s="62"/>
      <c r="K41" s="62"/>
      <c r="L41" s="62"/>
      <c r="M41" s="62"/>
      <c r="N41" s="62"/>
      <c r="O41" s="59"/>
    </row>
    <row r="42" spans="1:15" ht="12.75">
      <c r="A42" s="122" t="s">
        <v>279</v>
      </c>
      <c r="B42" s="123"/>
      <c r="C42" s="36"/>
      <c r="D42" s="36"/>
      <c r="E42" s="21">
        <f t="shared" si="0"/>
        <v>0</v>
      </c>
      <c r="F42" s="36"/>
      <c r="G42" s="64"/>
      <c r="H42" s="64"/>
      <c r="I42" s="62"/>
      <c r="J42" s="62"/>
      <c r="K42" s="62"/>
      <c r="L42" s="62"/>
      <c r="M42" s="62"/>
      <c r="N42" s="62"/>
      <c r="O42" s="59"/>
    </row>
    <row r="43" spans="1:15" ht="33.75">
      <c r="A43" s="60">
        <v>24</v>
      </c>
      <c r="B43" s="21" t="s">
        <v>261</v>
      </c>
      <c r="C43" s="36">
        <v>0</v>
      </c>
      <c r="D43" s="36">
        <v>0</v>
      </c>
      <c r="E43" s="21">
        <f t="shared" si="0"/>
        <v>0</v>
      </c>
      <c r="F43" s="36"/>
      <c r="G43" s="63"/>
      <c r="H43" s="64" t="s">
        <v>42</v>
      </c>
      <c r="I43" s="62"/>
      <c r="J43" s="62"/>
      <c r="K43" s="62"/>
      <c r="L43" s="62"/>
      <c r="M43" s="62"/>
      <c r="N43" s="62"/>
      <c r="O43" s="59"/>
    </row>
    <row r="44" spans="1:15" ht="33.75">
      <c r="A44" s="60">
        <v>25</v>
      </c>
      <c r="B44" s="21" t="s">
        <v>266</v>
      </c>
      <c r="C44" s="36">
        <v>0</v>
      </c>
      <c r="D44" s="36">
        <v>0</v>
      </c>
      <c r="E44" s="21">
        <f t="shared" si="0"/>
        <v>0</v>
      </c>
      <c r="F44" s="36"/>
      <c r="G44" s="63"/>
      <c r="H44" s="64" t="s">
        <v>42</v>
      </c>
      <c r="I44" s="62"/>
      <c r="J44" s="62"/>
      <c r="K44" s="62"/>
      <c r="L44" s="62"/>
      <c r="M44" s="62"/>
      <c r="N44" s="62"/>
      <c r="O44" s="59"/>
    </row>
    <row r="45" spans="1:15" ht="33.75">
      <c r="A45" s="62">
        <v>26</v>
      </c>
      <c r="B45" s="21" t="s">
        <v>280</v>
      </c>
      <c r="C45" s="36">
        <v>0</v>
      </c>
      <c r="D45" s="36">
        <v>0</v>
      </c>
      <c r="E45" s="21">
        <f t="shared" si="0"/>
        <v>0</v>
      </c>
      <c r="F45" s="36"/>
      <c r="G45" s="63"/>
      <c r="H45" s="64" t="s">
        <v>42</v>
      </c>
      <c r="I45" s="62"/>
      <c r="J45" s="62"/>
      <c r="K45" s="62"/>
      <c r="L45" s="62"/>
      <c r="M45" s="62"/>
      <c r="N45" s="62"/>
      <c r="O45" s="59"/>
    </row>
    <row r="46" spans="1:15" ht="12.75">
      <c r="A46" s="122" t="s">
        <v>281</v>
      </c>
      <c r="B46" s="123"/>
      <c r="C46" s="36"/>
      <c r="D46" s="36"/>
      <c r="E46" s="21"/>
      <c r="F46" s="36"/>
      <c r="G46" s="64"/>
      <c r="H46" s="64"/>
      <c r="I46" s="62"/>
      <c r="J46" s="62"/>
      <c r="K46" s="62"/>
      <c r="L46" s="62"/>
      <c r="M46" s="62"/>
      <c r="N46" s="62"/>
      <c r="O46" s="59"/>
    </row>
    <row r="47" spans="1:15" ht="12.75">
      <c r="A47" s="122" t="s">
        <v>282</v>
      </c>
      <c r="B47" s="123"/>
      <c r="C47" s="36"/>
      <c r="D47" s="62"/>
      <c r="E47" s="21"/>
      <c r="F47" s="62"/>
      <c r="G47" s="64"/>
      <c r="H47" s="64"/>
      <c r="I47" s="62"/>
      <c r="J47" s="62"/>
      <c r="K47" s="62"/>
      <c r="L47" s="62"/>
      <c r="M47" s="62"/>
      <c r="N47" s="62"/>
      <c r="O47" s="59"/>
    </row>
    <row r="48" spans="1:15" ht="12.75">
      <c r="A48" s="122" t="s">
        <v>283</v>
      </c>
      <c r="B48" s="123"/>
      <c r="C48" s="36"/>
      <c r="D48" s="62"/>
      <c r="E48" s="21"/>
      <c r="F48" s="62"/>
      <c r="G48" s="64"/>
      <c r="H48" s="64"/>
      <c r="I48" s="62"/>
      <c r="J48" s="62"/>
      <c r="K48" s="62"/>
      <c r="L48" s="62"/>
      <c r="M48" s="62"/>
      <c r="N48" s="62"/>
      <c r="O48" s="59"/>
    </row>
    <row r="49" spans="1:15" ht="33.75">
      <c r="A49" s="62">
        <v>27</v>
      </c>
      <c r="B49" s="21" t="s">
        <v>261</v>
      </c>
      <c r="C49" s="36">
        <v>0</v>
      </c>
      <c r="D49" s="62">
        <v>0</v>
      </c>
      <c r="E49" s="21">
        <f t="shared" si="0"/>
        <v>0</v>
      </c>
      <c r="F49" s="62"/>
      <c r="G49" s="63"/>
      <c r="H49" s="64" t="s">
        <v>42</v>
      </c>
      <c r="I49" s="62"/>
      <c r="J49" s="62"/>
      <c r="K49" s="62"/>
      <c r="L49" s="62"/>
      <c r="M49" s="62"/>
      <c r="N49" s="62"/>
      <c r="O49" s="59"/>
    </row>
    <row r="50" spans="1:15" ht="12.75">
      <c r="A50" s="122" t="s">
        <v>284</v>
      </c>
      <c r="B50" s="123"/>
      <c r="C50" s="36"/>
      <c r="D50" s="62"/>
      <c r="E50" s="21"/>
      <c r="F50" s="62"/>
      <c r="G50" s="64"/>
      <c r="H50" s="64"/>
      <c r="I50" s="62"/>
      <c r="J50" s="62"/>
      <c r="K50" s="62"/>
      <c r="L50" s="62"/>
      <c r="M50" s="62"/>
      <c r="N50" s="62"/>
      <c r="O50" s="59"/>
    </row>
    <row r="51" spans="1:15" ht="34.5">
      <c r="A51" s="69">
        <v>28</v>
      </c>
      <c r="B51" s="21" t="s">
        <v>277</v>
      </c>
      <c r="C51" s="36">
        <v>0</v>
      </c>
      <c r="D51" s="62">
        <v>0</v>
      </c>
      <c r="E51" s="21">
        <f t="shared" si="0"/>
        <v>0</v>
      </c>
      <c r="F51" s="62"/>
      <c r="G51" s="63"/>
      <c r="H51" s="64" t="s">
        <v>42</v>
      </c>
      <c r="I51" s="62"/>
      <c r="J51" s="68"/>
      <c r="K51" s="68"/>
      <c r="L51" s="68"/>
      <c r="M51" s="68"/>
      <c r="N51" s="68"/>
      <c r="O51" s="59"/>
    </row>
    <row r="52" spans="1:15" ht="34.5">
      <c r="A52" s="69">
        <v>29</v>
      </c>
      <c r="B52" s="21" t="s">
        <v>285</v>
      </c>
      <c r="C52" s="36">
        <v>0</v>
      </c>
      <c r="D52" s="62">
        <v>0</v>
      </c>
      <c r="E52" s="21">
        <f t="shared" si="0"/>
        <v>0</v>
      </c>
      <c r="F52" s="62"/>
      <c r="G52" s="63"/>
      <c r="H52" s="64" t="s">
        <v>42</v>
      </c>
      <c r="I52" s="62"/>
      <c r="J52" s="68"/>
      <c r="K52" s="68"/>
      <c r="L52" s="68"/>
      <c r="M52" s="68"/>
      <c r="N52" s="68"/>
      <c r="O52" s="59"/>
    </row>
    <row r="53" spans="1:15" ht="33.75">
      <c r="A53" s="62">
        <v>30</v>
      </c>
      <c r="B53" s="21" t="s">
        <v>266</v>
      </c>
      <c r="C53" s="36">
        <v>0</v>
      </c>
      <c r="D53" s="62">
        <v>0</v>
      </c>
      <c r="E53" s="21">
        <f t="shared" si="0"/>
        <v>0</v>
      </c>
      <c r="F53" s="62"/>
      <c r="G53" s="63"/>
      <c r="H53" s="64" t="s">
        <v>42</v>
      </c>
      <c r="I53" s="62"/>
      <c r="J53" s="62"/>
      <c r="K53" s="62"/>
      <c r="L53" s="62"/>
      <c r="M53" s="62"/>
      <c r="N53" s="62"/>
      <c r="O53" s="59"/>
    </row>
    <row r="54" spans="1:15" ht="12.75">
      <c r="A54" s="125" t="s">
        <v>286</v>
      </c>
      <c r="B54" s="126"/>
      <c r="C54" s="36"/>
      <c r="D54" s="62"/>
      <c r="E54" s="21">
        <f t="shared" si="0"/>
        <v>0</v>
      </c>
      <c r="F54" s="62"/>
      <c r="G54" s="64"/>
      <c r="H54" s="64"/>
      <c r="I54" s="62"/>
      <c r="J54" s="62"/>
      <c r="K54" s="62"/>
      <c r="L54" s="62"/>
      <c r="M54" s="62"/>
      <c r="N54" s="62"/>
      <c r="O54" s="59"/>
    </row>
    <row r="55" spans="1:15" ht="33.75">
      <c r="A55" s="62">
        <v>31</v>
      </c>
      <c r="B55" s="21" t="s">
        <v>287</v>
      </c>
      <c r="C55" s="36">
        <v>0</v>
      </c>
      <c r="D55" s="62">
        <v>0</v>
      </c>
      <c r="E55" s="21">
        <f t="shared" si="0"/>
        <v>0</v>
      </c>
      <c r="F55" s="62"/>
      <c r="G55" s="63"/>
      <c r="H55" s="64" t="s">
        <v>42</v>
      </c>
      <c r="I55" s="62"/>
      <c r="J55" s="62"/>
      <c r="K55" s="62"/>
      <c r="L55" s="62"/>
      <c r="M55" s="62"/>
      <c r="N55" s="62"/>
      <c r="O55" s="59"/>
    </row>
    <row r="56" spans="1:15" ht="33.75">
      <c r="A56" s="62">
        <v>32</v>
      </c>
      <c r="B56" s="21" t="s">
        <v>261</v>
      </c>
      <c r="C56" s="36">
        <v>0</v>
      </c>
      <c r="D56" s="62">
        <v>0</v>
      </c>
      <c r="E56" s="21">
        <f t="shared" si="0"/>
        <v>0</v>
      </c>
      <c r="F56" s="62"/>
      <c r="G56" s="63"/>
      <c r="H56" s="64" t="s">
        <v>42</v>
      </c>
      <c r="I56" s="62"/>
      <c r="J56" s="62"/>
      <c r="K56" s="62"/>
      <c r="L56" s="62"/>
      <c r="M56" s="62"/>
      <c r="N56" s="62"/>
      <c r="O56" s="59"/>
    </row>
    <row r="57" spans="1:15" ht="12.75">
      <c r="A57" s="122" t="s">
        <v>288</v>
      </c>
      <c r="B57" s="123"/>
      <c r="C57" s="36"/>
      <c r="D57" s="62"/>
      <c r="E57" s="21"/>
      <c r="F57" s="62"/>
      <c r="G57" s="64"/>
      <c r="H57" s="64"/>
      <c r="I57" s="62"/>
      <c r="J57" s="62"/>
      <c r="K57" s="62"/>
      <c r="L57" s="62"/>
      <c r="M57" s="62"/>
      <c r="N57" s="62"/>
      <c r="O57" s="59"/>
    </row>
    <row r="58" spans="1:15" ht="33.75">
      <c r="A58" s="62">
        <v>33</v>
      </c>
      <c r="B58" s="21" t="s">
        <v>289</v>
      </c>
      <c r="C58" s="36">
        <v>0</v>
      </c>
      <c r="D58" s="62">
        <v>0</v>
      </c>
      <c r="E58" s="21">
        <f t="shared" si="0"/>
        <v>0</v>
      </c>
      <c r="F58" s="62"/>
      <c r="G58" s="63"/>
      <c r="H58" s="64" t="s">
        <v>42</v>
      </c>
      <c r="I58" s="62"/>
      <c r="J58" s="62"/>
      <c r="K58" s="62"/>
      <c r="L58" s="62"/>
      <c r="M58" s="62"/>
      <c r="N58" s="62"/>
      <c r="O58" s="59"/>
    </row>
    <row r="59" spans="1:15" ht="33.75">
      <c r="A59" s="62">
        <v>34</v>
      </c>
      <c r="B59" s="21" t="s">
        <v>290</v>
      </c>
      <c r="C59" s="36">
        <v>0</v>
      </c>
      <c r="D59" s="62">
        <v>0</v>
      </c>
      <c r="E59" s="21">
        <f t="shared" si="0"/>
        <v>0</v>
      </c>
      <c r="F59" s="62"/>
      <c r="G59" s="63"/>
      <c r="H59" s="64" t="s">
        <v>42</v>
      </c>
      <c r="I59" s="62"/>
      <c r="J59" s="62"/>
      <c r="K59" s="62"/>
      <c r="L59" s="62"/>
      <c r="M59" s="62"/>
      <c r="N59" s="62"/>
      <c r="O59" s="59"/>
    </row>
    <row r="60" spans="1:15" ht="33.75">
      <c r="A60" s="62">
        <v>35</v>
      </c>
      <c r="B60" s="21" t="s">
        <v>291</v>
      </c>
      <c r="C60" s="36">
        <v>0</v>
      </c>
      <c r="D60" s="62">
        <v>0</v>
      </c>
      <c r="E60" s="21">
        <f t="shared" si="0"/>
        <v>0</v>
      </c>
      <c r="F60" s="62"/>
      <c r="G60" s="63"/>
      <c r="H60" s="64" t="s">
        <v>42</v>
      </c>
      <c r="I60" s="62"/>
      <c r="J60" s="62"/>
      <c r="K60" s="62"/>
      <c r="L60" s="62"/>
      <c r="M60" s="62"/>
      <c r="N60" s="62"/>
      <c r="O60" s="59"/>
    </row>
    <row r="61" spans="1:15" ht="33.75">
      <c r="A61" s="62">
        <v>36</v>
      </c>
      <c r="B61" s="21" t="s">
        <v>292</v>
      </c>
      <c r="C61" s="36">
        <v>0</v>
      </c>
      <c r="D61" s="62">
        <v>0</v>
      </c>
      <c r="E61" s="21">
        <f t="shared" si="0"/>
        <v>0</v>
      </c>
      <c r="F61" s="62"/>
      <c r="G61" s="63"/>
      <c r="H61" s="64" t="s">
        <v>42</v>
      </c>
      <c r="I61" s="62"/>
      <c r="J61" s="62"/>
      <c r="K61" s="62"/>
      <c r="L61" s="62"/>
      <c r="M61" s="62"/>
      <c r="N61" s="62"/>
      <c r="O61" s="59"/>
    </row>
    <row r="62" spans="1:15" ht="12.75">
      <c r="A62" s="122" t="s">
        <v>293</v>
      </c>
      <c r="B62" s="123"/>
      <c r="C62" s="36"/>
      <c r="D62" s="62"/>
      <c r="E62" s="21">
        <f t="shared" si="0"/>
        <v>0</v>
      </c>
      <c r="F62" s="62"/>
      <c r="G62" s="64"/>
      <c r="H62" s="64"/>
      <c r="I62" s="62"/>
      <c r="J62" s="62"/>
      <c r="K62" s="62"/>
      <c r="L62" s="62"/>
      <c r="M62" s="62"/>
      <c r="N62" s="62"/>
      <c r="O62" s="59"/>
    </row>
    <row r="63" spans="1:15" ht="45">
      <c r="A63" s="62">
        <v>37</v>
      </c>
      <c r="B63" s="21" t="s">
        <v>294</v>
      </c>
      <c r="C63" s="36">
        <v>1482354</v>
      </c>
      <c r="D63" s="36">
        <v>898306</v>
      </c>
      <c r="E63" s="21">
        <f t="shared" si="0"/>
        <v>584048</v>
      </c>
      <c r="F63" s="62"/>
      <c r="G63" s="63"/>
      <c r="H63" s="64" t="s">
        <v>42</v>
      </c>
      <c r="I63" s="62"/>
      <c r="J63" s="62"/>
      <c r="K63" s="62"/>
      <c r="L63" s="62"/>
      <c r="M63" s="62"/>
      <c r="N63" s="62"/>
      <c r="O63" s="59"/>
    </row>
    <row r="64" spans="1:15" ht="33.75">
      <c r="A64" s="62">
        <v>38</v>
      </c>
      <c r="B64" s="21" t="s">
        <v>261</v>
      </c>
      <c r="C64" s="36">
        <v>0</v>
      </c>
      <c r="D64" s="62">
        <v>0</v>
      </c>
      <c r="E64" s="21">
        <f t="shared" si="0"/>
        <v>0</v>
      </c>
      <c r="F64" s="62"/>
      <c r="G64" s="63"/>
      <c r="H64" s="64" t="s">
        <v>42</v>
      </c>
      <c r="I64" s="62"/>
      <c r="J64" s="62"/>
      <c r="K64" s="62"/>
      <c r="L64" s="62"/>
      <c r="M64" s="62"/>
      <c r="N64" s="62"/>
      <c r="O64" s="59"/>
    </row>
    <row r="65" spans="1:15" ht="12.75">
      <c r="A65" s="122" t="s">
        <v>295</v>
      </c>
      <c r="B65" s="123"/>
      <c r="C65" s="36"/>
      <c r="D65" s="62"/>
      <c r="E65" s="21"/>
      <c r="F65" s="62"/>
      <c r="G65" s="64"/>
      <c r="H65" s="64"/>
      <c r="I65" s="62"/>
      <c r="J65" s="62"/>
      <c r="K65" s="62"/>
      <c r="L65" s="62"/>
      <c r="M65" s="62"/>
      <c r="N65" s="62"/>
      <c r="O65" s="59"/>
    </row>
    <row r="66" spans="1:15" ht="33.75">
      <c r="A66" s="62">
        <v>39</v>
      </c>
      <c r="B66" s="21" t="s">
        <v>277</v>
      </c>
      <c r="C66" s="36">
        <v>0</v>
      </c>
      <c r="D66" s="62">
        <v>0</v>
      </c>
      <c r="E66" s="21">
        <f t="shared" si="0"/>
        <v>0</v>
      </c>
      <c r="F66" s="62"/>
      <c r="G66" s="63"/>
      <c r="H66" s="64" t="s">
        <v>42</v>
      </c>
      <c r="I66" s="62"/>
      <c r="J66" s="62"/>
      <c r="K66" s="62"/>
      <c r="L66" s="62"/>
      <c r="M66" s="62"/>
      <c r="N66" s="62"/>
      <c r="O66" s="59"/>
    </row>
    <row r="67" spans="1:15" ht="33.75">
      <c r="A67" s="62">
        <v>40</v>
      </c>
      <c r="B67" s="21" t="s">
        <v>296</v>
      </c>
      <c r="C67" s="36">
        <v>0</v>
      </c>
      <c r="D67" s="62">
        <v>0</v>
      </c>
      <c r="E67" s="21">
        <f t="shared" si="0"/>
        <v>0</v>
      </c>
      <c r="F67" s="62"/>
      <c r="G67" s="63"/>
      <c r="H67" s="64" t="s">
        <v>42</v>
      </c>
      <c r="I67" s="62"/>
      <c r="J67" s="62"/>
      <c r="K67" s="62"/>
      <c r="L67" s="62"/>
      <c r="M67" s="62"/>
      <c r="N67" s="62"/>
      <c r="O67" s="59"/>
    </row>
    <row r="68" spans="1:15" ht="12.75">
      <c r="A68" s="122" t="s">
        <v>297</v>
      </c>
      <c r="B68" s="123"/>
      <c r="C68" s="36"/>
      <c r="D68" s="62"/>
      <c r="E68" s="21">
        <f t="shared" si="0"/>
        <v>0</v>
      </c>
      <c r="F68" s="62"/>
      <c r="G68" s="64"/>
      <c r="H68" s="64"/>
      <c r="I68" s="62"/>
      <c r="J68" s="62"/>
      <c r="K68" s="62"/>
      <c r="L68" s="62"/>
      <c r="M68" s="62"/>
      <c r="N68" s="62"/>
      <c r="O68" s="59"/>
    </row>
    <row r="69" spans="1:15" ht="33.75">
      <c r="A69" s="62">
        <v>41</v>
      </c>
      <c r="B69" s="21" t="s">
        <v>268</v>
      </c>
      <c r="C69" s="36">
        <v>0</v>
      </c>
      <c r="D69" s="62">
        <v>0</v>
      </c>
      <c r="E69" s="21">
        <f t="shared" si="0"/>
        <v>0</v>
      </c>
      <c r="F69" s="62"/>
      <c r="G69" s="63"/>
      <c r="H69" s="64" t="s">
        <v>42</v>
      </c>
      <c r="I69" s="62"/>
      <c r="J69" s="62"/>
      <c r="K69" s="62"/>
      <c r="L69" s="62"/>
      <c r="M69" s="62"/>
      <c r="N69" s="62"/>
      <c r="O69" s="59"/>
    </row>
    <row r="70" spans="1:15" ht="33.75">
      <c r="A70" s="62">
        <v>42</v>
      </c>
      <c r="B70" s="21" t="s">
        <v>269</v>
      </c>
      <c r="C70" s="36">
        <v>0</v>
      </c>
      <c r="D70" s="62">
        <v>0</v>
      </c>
      <c r="E70" s="21">
        <f t="shared" si="0"/>
        <v>0</v>
      </c>
      <c r="F70" s="62"/>
      <c r="G70" s="63"/>
      <c r="H70" s="64" t="s">
        <v>42</v>
      </c>
      <c r="I70" s="62"/>
      <c r="J70" s="62"/>
      <c r="K70" s="62"/>
      <c r="L70" s="62"/>
      <c r="M70" s="62"/>
      <c r="N70" s="62"/>
      <c r="O70" s="59"/>
    </row>
    <row r="71" spans="1:15" ht="33.75">
      <c r="A71" s="62">
        <v>43</v>
      </c>
      <c r="B71" s="21" t="s">
        <v>270</v>
      </c>
      <c r="C71" s="36">
        <v>0</v>
      </c>
      <c r="D71" s="62">
        <v>0</v>
      </c>
      <c r="E71" s="21">
        <f t="shared" si="0"/>
        <v>0</v>
      </c>
      <c r="F71" s="62"/>
      <c r="G71" s="63"/>
      <c r="H71" s="64" t="s">
        <v>42</v>
      </c>
      <c r="I71" s="62"/>
      <c r="J71" s="62"/>
      <c r="K71" s="62"/>
      <c r="L71" s="62"/>
      <c r="M71" s="62"/>
      <c r="N71" s="62"/>
      <c r="O71" s="59"/>
    </row>
    <row r="72" spans="1:15" ht="12.75">
      <c r="A72" s="122" t="s">
        <v>298</v>
      </c>
      <c r="B72" s="123"/>
      <c r="C72" s="36"/>
      <c r="D72" s="62"/>
      <c r="E72" s="21">
        <f t="shared" si="0"/>
        <v>0</v>
      </c>
      <c r="F72" s="62"/>
      <c r="G72" s="64"/>
      <c r="H72" s="64"/>
      <c r="I72" s="62"/>
      <c r="J72" s="62"/>
      <c r="K72" s="62"/>
      <c r="L72" s="62"/>
      <c r="M72" s="62"/>
      <c r="N72" s="62"/>
      <c r="O72" s="59"/>
    </row>
    <row r="73" spans="1:15" ht="33.75">
      <c r="A73" s="62">
        <v>44</v>
      </c>
      <c r="B73" s="21" t="s">
        <v>299</v>
      </c>
      <c r="C73" s="36">
        <v>0</v>
      </c>
      <c r="D73" s="62">
        <v>0</v>
      </c>
      <c r="E73" s="21">
        <f t="shared" si="0"/>
        <v>0</v>
      </c>
      <c r="F73" s="62"/>
      <c r="G73" s="63"/>
      <c r="H73" s="64" t="s">
        <v>42</v>
      </c>
      <c r="I73" s="62"/>
      <c r="J73" s="62"/>
      <c r="K73" s="62"/>
      <c r="L73" s="62"/>
      <c r="M73" s="62"/>
      <c r="N73" s="62"/>
      <c r="O73" s="59"/>
    </row>
    <row r="74" spans="1:15" ht="33.75">
      <c r="A74" s="62">
        <v>45</v>
      </c>
      <c r="B74" s="21" t="s">
        <v>300</v>
      </c>
      <c r="C74" s="36">
        <v>68850</v>
      </c>
      <c r="D74" s="36">
        <v>68850</v>
      </c>
      <c r="E74" s="21">
        <f t="shared" si="0"/>
        <v>0</v>
      </c>
      <c r="F74" s="62"/>
      <c r="G74" s="63"/>
      <c r="H74" s="64" t="s">
        <v>42</v>
      </c>
      <c r="I74" s="62"/>
      <c r="J74" s="62"/>
      <c r="K74" s="62"/>
      <c r="L74" s="62"/>
      <c r="M74" s="62"/>
      <c r="N74" s="62"/>
      <c r="O74" s="59"/>
    </row>
    <row r="75" spans="1:15" ht="33.75">
      <c r="A75" s="62">
        <v>46</v>
      </c>
      <c r="B75" s="21" t="s">
        <v>301</v>
      </c>
      <c r="C75" s="36">
        <v>68850</v>
      </c>
      <c r="D75" s="36">
        <v>68850</v>
      </c>
      <c r="E75" s="21">
        <f t="shared" si="0"/>
        <v>0</v>
      </c>
      <c r="F75" s="36"/>
      <c r="G75" s="63"/>
      <c r="H75" s="64" t="s">
        <v>42</v>
      </c>
      <c r="I75" s="62"/>
      <c r="J75" s="62"/>
      <c r="K75" s="62"/>
      <c r="L75" s="62"/>
      <c r="M75" s="62"/>
      <c r="N75" s="62"/>
      <c r="O75" s="59"/>
    </row>
    <row r="76" spans="1:15" ht="33.75">
      <c r="A76" s="62">
        <v>47</v>
      </c>
      <c r="B76" s="21" t="s">
        <v>302</v>
      </c>
      <c r="C76" s="36">
        <v>26300</v>
      </c>
      <c r="D76" s="36">
        <v>26300</v>
      </c>
      <c r="E76" s="21">
        <f aca="true" t="shared" si="1" ref="E76:E112">C76-D76</f>
        <v>0</v>
      </c>
      <c r="F76" s="36"/>
      <c r="G76" s="63"/>
      <c r="H76" s="64" t="s">
        <v>42</v>
      </c>
      <c r="I76" s="62"/>
      <c r="J76" s="62"/>
      <c r="K76" s="62"/>
      <c r="L76" s="62"/>
      <c r="M76" s="62"/>
      <c r="N76" s="62"/>
      <c r="O76" s="59"/>
    </row>
    <row r="77" spans="1:15" ht="33.75">
      <c r="A77" s="62">
        <v>18</v>
      </c>
      <c r="B77" s="21" t="s">
        <v>303</v>
      </c>
      <c r="C77" s="36">
        <v>34560</v>
      </c>
      <c r="D77" s="36">
        <v>34560</v>
      </c>
      <c r="E77" s="21">
        <f t="shared" si="1"/>
        <v>0</v>
      </c>
      <c r="F77" s="36"/>
      <c r="G77" s="63"/>
      <c r="H77" s="64" t="s">
        <v>42</v>
      </c>
      <c r="I77" s="62"/>
      <c r="J77" s="62"/>
      <c r="K77" s="62"/>
      <c r="L77" s="62"/>
      <c r="M77" s="62"/>
      <c r="N77" s="62"/>
      <c r="O77" s="59"/>
    </row>
    <row r="78" spans="1:15" ht="33.75">
      <c r="A78" s="62">
        <v>49</v>
      </c>
      <c r="B78" s="21" t="s">
        <v>304</v>
      </c>
      <c r="C78" s="36">
        <v>34560</v>
      </c>
      <c r="D78" s="36">
        <v>34560</v>
      </c>
      <c r="E78" s="21">
        <f t="shared" si="1"/>
        <v>0</v>
      </c>
      <c r="F78" s="36"/>
      <c r="G78" s="63"/>
      <c r="H78" s="64" t="s">
        <v>42</v>
      </c>
      <c r="I78" s="62"/>
      <c r="J78" s="62"/>
      <c r="K78" s="62"/>
      <c r="L78" s="62"/>
      <c r="M78" s="62"/>
      <c r="N78" s="62"/>
      <c r="O78" s="59"/>
    </row>
    <row r="79" spans="1:15" ht="33.75">
      <c r="A79" s="62">
        <v>50</v>
      </c>
      <c r="B79" s="21" t="s">
        <v>305</v>
      </c>
      <c r="C79" s="36">
        <v>39013</v>
      </c>
      <c r="D79" s="36">
        <v>39013</v>
      </c>
      <c r="E79" s="21">
        <f t="shared" si="1"/>
        <v>0</v>
      </c>
      <c r="F79" s="62"/>
      <c r="G79" s="63"/>
      <c r="H79" s="64" t="s">
        <v>42</v>
      </c>
      <c r="I79" s="62"/>
      <c r="J79" s="62"/>
      <c r="K79" s="62"/>
      <c r="L79" s="62"/>
      <c r="M79" s="62"/>
      <c r="N79" s="62"/>
      <c r="O79" s="59"/>
    </row>
    <row r="80" spans="1:15" ht="33.75">
      <c r="A80" s="62">
        <v>51</v>
      </c>
      <c r="B80" s="21" t="s">
        <v>306</v>
      </c>
      <c r="C80" s="36">
        <v>45760</v>
      </c>
      <c r="D80" s="36">
        <v>45760</v>
      </c>
      <c r="E80" s="21">
        <f t="shared" si="1"/>
        <v>0</v>
      </c>
      <c r="F80" s="62"/>
      <c r="G80" s="63"/>
      <c r="H80" s="64" t="s">
        <v>42</v>
      </c>
      <c r="I80" s="62"/>
      <c r="J80" s="62"/>
      <c r="K80" s="62"/>
      <c r="L80" s="62"/>
      <c r="M80" s="62"/>
      <c r="N80" s="62"/>
      <c r="O80" s="59"/>
    </row>
    <row r="81" spans="1:15" ht="33.75">
      <c r="A81" s="62">
        <v>52</v>
      </c>
      <c r="B81" s="21" t="s">
        <v>307</v>
      </c>
      <c r="C81" s="36">
        <v>45760</v>
      </c>
      <c r="D81" s="36">
        <v>45760</v>
      </c>
      <c r="E81" s="21">
        <f t="shared" si="1"/>
        <v>0</v>
      </c>
      <c r="F81" s="62"/>
      <c r="G81" s="63"/>
      <c r="H81" s="64" t="s">
        <v>42</v>
      </c>
      <c r="I81" s="62"/>
      <c r="J81" s="62"/>
      <c r="K81" s="62"/>
      <c r="L81" s="62"/>
      <c r="M81" s="62"/>
      <c r="N81" s="62"/>
      <c r="O81" s="59"/>
    </row>
    <row r="82" spans="1:15" ht="33.75">
      <c r="A82" s="62">
        <v>53</v>
      </c>
      <c r="B82" s="21" t="s">
        <v>307</v>
      </c>
      <c r="C82" s="36">
        <v>45760</v>
      </c>
      <c r="D82" s="36">
        <v>45760</v>
      </c>
      <c r="E82" s="21">
        <f t="shared" si="1"/>
        <v>0</v>
      </c>
      <c r="F82" s="62"/>
      <c r="G82" s="63"/>
      <c r="H82" s="64" t="s">
        <v>42</v>
      </c>
      <c r="I82" s="62"/>
      <c r="J82" s="62"/>
      <c r="K82" s="62"/>
      <c r="L82" s="62"/>
      <c r="M82" s="62"/>
      <c r="N82" s="62"/>
      <c r="O82" s="59"/>
    </row>
    <row r="83" spans="1:15" ht="33.75">
      <c r="A83" s="62">
        <v>54</v>
      </c>
      <c r="B83" s="21" t="s">
        <v>307</v>
      </c>
      <c r="C83" s="36">
        <v>65465</v>
      </c>
      <c r="D83" s="36">
        <v>65465</v>
      </c>
      <c r="E83" s="21">
        <f t="shared" si="1"/>
        <v>0</v>
      </c>
      <c r="F83" s="62"/>
      <c r="G83" s="63"/>
      <c r="H83" s="64" t="s">
        <v>42</v>
      </c>
      <c r="I83" s="62"/>
      <c r="J83" s="62"/>
      <c r="K83" s="62"/>
      <c r="L83" s="62"/>
      <c r="M83" s="62"/>
      <c r="N83" s="62"/>
      <c r="O83" s="59"/>
    </row>
    <row r="84" spans="1:15" ht="33.75">
      <c r="A84" s="62">
        <v>55</v>
      </c>
      <c r="B84" s="21" t="s">
        <v>308</v>
      </c>
      <c r="C84" s="36">
        <v>29800</v>
      </c>
      <c r="D84" s="36">
        <v>29800</v>
      </c>
      <c r="E84" s="21">
        <f t="shared" si="1"/>
        <v>0</v>
      </c>
      <c r="F84" s="62"/>
      <c r="G84" s="63"/>
      <c r="H84" s="64" t="s">
        <v>42</v>
      </c>
      <c r="I84" s="62"/>
      <c r="J84" s="62"/>
      <c r="K84" s="62"/>
      <c r="L84" s="62"/>
      <c r="M84" s="62"/>
      <c r="N84" s="62"/>
      <c r="O84" s="59"/>
    </row>
    <row r="85" spans="1:15" ht="33.75">
      <c r="A85" s="62">
        <v>56</v>
      </c>
      <c r="B85" s="21" t="s">
        <v>309</v>
      </c>
      <c r="C85" s="36">
        <v>29800</v>
      </c>
      <c r="D85" s="36">
        <v>29800</v>
      </c>
      <c r="E85" s="21">
        <f t="shared" si="1"/>
        <v>0</v>
      </c>
      <c r="F85" s="62"/>
      <c r="G85" s="63"/>
      <c r="H85" s="64" t="s">
        <v>42</v>
      </c>
      <c r="I85" s="62"/>
      <c r="J85" s="62"/>
      <c r="K85" s="62"/>
      <c r="L85" s="62"/>
      <c r="M85" s="62"/>
      <c r="N85" s="62"/>
      <c r="O85" s="59"/>
    </row>
    <row r="86" spans="1:15" ht="33.75">
      <c r="A86" s="62">
        <v>57</v>
      </c>
      <c r="B86" s="21" t="s">
        <v>309</v>
      </c>
      <c r="C86" s="36">
        <v>39350</v>
      </c>
      <c r="D86" s="36">
        <v>39350</v>
      </c>
      <c r="E86" s="21">
        <f t="shared" si="1"/>
        <v>0</v>
      </c>
      <c r="F86" s="62"/>
      <c r="G86" s="63"/>
      <c r="H86" s="64" t="s">
        <v>42</v>
      </c>
      <c r="I86" s="62"/>
      <c r="J86" s="62"/>
      <c r="K86" s="62"/>
      <c r="L86" s="62"/>
      <c r="M86" s="62"/>
      <c r="N86" s="62"/>
      <c r="O86" s="59"/>
    </row>
    <row r="87" spans="1:15" ht="33.75">
      <c r="A87" s="62">
        <v>58</v>
      </c>
      <c r="B87" s="21" t="s">
        <v>310</v>
      </c>
      <c r="C87" s="36">
        <v>77450</v>
      </c>
      <c r="D87" s="36">
        <v>77450</v>
      </c>
      <c r="E87" s="21">
        <f t="shared" si="1"/>
        <v>0</v>
      </c>
      <c r="F87" s="62"/>
      <c r="G87" s="63"/>
      <c r="H87" s="64" t="s">
        <v>42</v>
      </c>
      <c r="I87" s="62"/>
      <c r="J87" s="62"/>
      <c r="K87" s="62"/>
      <c r="L87" s="62"/>
      <c r="M87" s="62"/>
      <c r="N87" s="62"/>
      <c r="O87" s="59"/>
    </row>
    <row r="88" spans="1:15" ht="33.75">
      <c r="A88" s="62">
        <v>59</v>
      </c>
      <c r="B88" s="21" t="s">
        <v>311</v>
      </c>
      <c r="C88" s="36">
        <v>77450</v>
      </c>
      <c r="D88" s="36">
        <v>77450</v>
      </c>
      <c r="E88" s="21">
        <f t="shared" si="1"/>
        <v>0</v>
      </c>
      <c r="F88" s="62"/>
      <c r="G88" s="63"/>
      <c r="H88" s="64" t="s">
        <v>42</v>
      </c>
      <c r="I88" s="62"/>
      <c r="J88" s="62"/>
      <c r="K88" s="62"/>
      <c r="L88" s="62"/>
      <c r="M88" s="62"/>
      <c r="N88" s="62"/>
      <c r="O88" s="59"/>
    </row>
    <row r="89" spans="1:15" ht="33.75">
      <c r="A89" s="62">
        <v>60</v>
      </c>
      <c r="B89" s="21" t="s">
        <v>311</v>
      </c>
      <c r="C89" s="36">
        <v>77449</v>
      </c>
      <c r="D89" s="36">
        <v>77449</v>
      </c>
      <c r="E89" s="21">
        <f t="shared" si="1"/>
        <v>0</v>
      </c>
      <c r="F89" s="62"/>
      <c r="G89" s="63"/>
      <c r="H89" s="64" t="s">
        <v>42</v>
      </c>
      <c r="I89" s="62"/>
      <c r="J89" s="62"/>
      <c r="K89" s="62"/>
      <c r="L89" s="62"/>
      <c r="M89" s="62"/>
      <c r="N89" s="62"/>
      <c r="O89" s="59"/>
    </row>
    <row r="90" spans="1:15" ht="12.75">
      <c r="A90" s="62">
        <v>62</v>
      </c>
      <c r="B90" s="33" t="s">
        <v>312</v>
      </c>
      <c r="C90" s="34">
        <v>100368.44</v>
      </c>
      <c r="D90" s="34">
        <v>100368.44</v>
      </c>
      <c r="E90" s="21">
        <f t="shared" si="1"/>
        <v>0</v>
      </c>
      <c r="F90" s="62"/>
      <c r="G90" s="64"/>
      <c r="H90" s="64" t="s">
        <v>313</v>
      </c>
      <c r="I90" s="62"/>
      <c r="J90" s="62"/>
      <c r="K90" s="62"/>
      <c r="L90" s="62"/>
      <c r="M90" s="62"/>
      <c r="N90" s="62"/>
      <c r="O90" s="59"/>
    </row>
    <row r="91" spans="1:15" ht="12.75">
      <c r="A91" s="62">
        <v>63</v>
      </c>
      <c r="B91" s="33" t="s">
        <v>312</v>
      </c>
      <c r="C91" s="34">
        <v>100368.44</v>
      </c>
      <c r="D91" s="34">
        <v>100368.44</v>
      </c>
      <c r="E91" s="21">
        <f t="shared" si="1"/>
        <v>0</v>
      </c>
      <c r="F91" s="62"/>
      <c r="G91" s="64"/>
      <c r="H91" s="64" t="s">
        <v>313</v>
      </c>
      <c r="I91" s="62"/>
      <c r="J91" s="62"/>
      <c r="K91" s="62"/>
      <c r="L91" s="62"/>
      <c r="M91" s="62"/>
      <c r="N91" s="62"/>
      <c r="O91" s="59"/>
    </row>
    <row r="92" spans="1:15" ht="12.75">
      <c r="A92" s="62">
        <v>64</v>
      </c>
      <c r="B92" s="33" t="s">
        <v>312</v>
      </c>
      <c r="C92" s="34">
        <v>100368.44</v>
      </c>
      <c r="D92" s="34">
        <v>100368.44</v>
      </c>
      <c r="E92" s="21">
        <f t="shared" si="1"/>
        <v>0</v>
      </c>
      <c r="F92" s="62"/>
      <c r="G92" s="64"/>
      <c r="H92" s="64" t="s">
        <v>313</v>
      </c>
      <c r="I92" s="62"/>
      <c r="J92" s="62"/>
      <c r="K92" s="62"/>
      <c r="L92" s="62"/>
      <c r="M92" s="62"/>
      <c r="N92" s="62"/>
      <c r="O92" s="59"/>
    </row>
    <row r="93" spans="1:15" ht="12.75">
      <c r="A93" s="62">
        <v>65</v>
      </c>
      <c r="B93" s="33" t="s">
        <v>312</v>
      </c>
      <c r="C93" s="34">
        <v>100368.44</v>
      </c>
      <c r="D93" s="34">
        <v>100368.44</v>
      </c>
      <c r="E93" s="21">
        <f t="shared" si="1"/>
        <v>0</v>
      </c>
      <c r="F93" s="62"/>
      <c r="G93" s="64"/>
      <c r="H93" s="64" t="s">
        <v>313</v>
      </c>
      <c r="I93" s="62"/>
      <c r="J93" s="62"/>
      <c r="K93" s="62"/>
      <c r="L93" s="62"/>
      <c r="M93" s="62"/>
      <c r="N93" s="62"/>
      <c r="O93" s="59"/>
    </row>
    <row r="94" spans="1:15" ht="12.75">
      <c r="A94" s="62">
        <v>66</v>
      </c>
      <c r="B94" s="33" t="s">
        <v>312</v>
      </c>
      <c r="C94" s="34">
        <v>100368.44</v>
      </c>
      <c r="D94" s="34">
        <v>100368.44</v>
      </c>
      <c r="E94" s="21">
        <f t="shared" si="1"/>
        <v>0</v>
      </c>
      <c r="F94" s="62"/>
      <c r="G94" s="64"/>
      <c r="H94" s="64" t="s">
        <v>313</v>
      </c>
      <c r="I94" s="62"/>
      <c r="J94" s="62"/>
      <c r="K94" s="62"/>
      <c r="L94" s="62"/>
      <c r="M94" s="62"/>
      <c r="N94" s="62"/>
      <c r="O94" s="59"/>
    </row>
    <row r="95" spans="1:15" ht="12.75">
      <c r="A95" s="62">
        <v>67</v>
      </c>
      <c r="B95" s="33" t="s">
        <v>312</v>
      </c>
      <c r="C95" s="34">
        <v>100368.44</v>
      </c>
      <c r="D95" s="34">
        <v>100368.44</v>
      </c>
      <c r="E95" s="21">
        <f t="shared" si="1"/>
        <v>0</v>
      </c>
      <c r="F95" s="62"/>
      <c r="G95" s="64"/>
      <c r="H95" s="64" t="s">
        <v>313</v>
      </c>
      <c r="I95" s="62"/>
      <c r="J95" s="62"/>
      <c r="K95" s="62"/>
      <c r="L95" s="62"/>
      <c r="M95" s="62"/>
      <c r="N95" s="62"/>
      <c r="O95" s="59"/>
    </row>
    <row r="96" spans="1:15" ht="12.75">
      <c r="A96" s="62">
        <v>68</v>
      </c>
      <c r="B96" s="33" t="s">
        <v>312</v>
      </c>
      <c r="C96" s="34">
        <v>100368.44</v>
      </c>
      <c r="D96" s="34">
        <v>100368.44</v>
      </c>
      <c r="E96" s="21">
        <f t="shared" si="1"/>
        <v>0</v>
      </c>
      <c r="F96" s="62"/>
      <c r="G96" s="64"/>
      <c r="H96" s="64" t="s">
        <v>313</v>
      </c>
      <c r="I96" s="62"/>
      <c r="J96" s="62"/>
      <c r="K96" s="62"/>
      <c r="L96" s="62"/>
      <c r="M96" s="62"/>
      <c r="N96" s="62"/>
      <c r="O96" s="59"/>
    </row>
    <row r="97" spans="1:15" ht="12.75">
      <c r="A97" s="62">
        <v>69</v>
      </c>
      <c r="B97" s="33" t="s">
        <v>312</v>
      </c>
      <c r="C97" s="34">
        <v>100368.44</v>
      </c>
      <c r="D97" s="34">
        <v>100368.44</v>
      </c>
      <c r="E97" s="21">
        <f t="shared" si="1"/>
        <v>0</v>
      </c>
      <c r="F97" s="62"/>
      <c r="G97" s="64"/>
      <c r="H97" s="64" t="s">
        <v>313</v>
      </c>
      <c r="I97" s="62"/>
      <c r="J97" s="62"/>
      <c r="K97" s="62"/>
      <c r="L97" s="62"/>
      <c r="M97" s="62"/>
      <c r="N97" s="62"/>
      <c r="O97" s="59"/>
    </row>
    <row r="98" spans="1:15" ht="12.75">
      <c r="A98" s="62">
        <v>70</v>
      </c>
      <c r="B98" s="33" t="s">
        <v>314</v>
      </c>
      <c r="C98" s="34">
        <v>49963</v>
      </c>
      <c r="D98" s="34">
        <v>49963</v>
      </c>
      <c r="E98" s="21">
        <f t="shared" si="1"/>
        <v>0</v>
      </c>
      <c r="F98" s="62"/>
      <c r="G98" s="64"/>
      <c r="H98" s="64" t="s">
        <v>313</v>
      </c>
      <c r="I98" s="62"/>
      <c r="J98" s="62"/>
      <c r="K98" s="62"/>
      <c r="L98" s="62"/>
      <c r="M98" s="62"/>
      <c r="N98" s="62"/>
      <c r="O98" s="59"/>
    </row>
    <row r="99" spans="1:15" ht="12.75">
      <c r="A99" s="62">
        <v>71</v>
      </c>
      <c r="B99" s="33" t="s">
        <v>314</v>
      </c>
      <c r="C99" s="34">
        <v>49963</v>
      </c>
      <c r="D99" s="34">
        <v>49963</v>
      </c>
      <c r="E99" s="21">
        <f t="shared" si="1"/>
        <v>0</v>
      </c>
      <c r="F99" s="62"/>
      <c r="G99" s="64"/>
      <c r="H99" s="64" t="s">
        <v>313</v>
      </c>
      <c r="I99" s="62"/>
      <c r="J99" s="62"/>
      <c r="K99" s="62"/>
      <c r="L99" s="62"/>
      <c r="M99" s="62"/>
      <c r="N99" s="62"/>
      <c r="O99" s="59"/>
    </row>
    <row r="100" spans="1:15" ht="12.75">
      <c r="A100" s="62">
        <v>72</v>
      </c>
      <c r="B100" s="33" t="s">
        <v>314</v>
      </c>
      <c r="C100" s="34">
        <v>49963</v>
      </c>
      <c r="D100" s="34">
        <v>49963</v>
      </c>
      <c r="E100" s="21">
        <f t="shared" si="1"/>
        <v>0</v>
      </c>
      <c r="F100" s="62"/>
      <c r="G100" s="64"/>
      <c r="H100" s="64" t="s">
        <v>313</v>
      </c>
      <c r="I100" s="62"/>
      <c r="J100" s="62"/>
      <c r="K100" s="62"/>
      <c r="L100" s="62"/>
      <c r="M100" s="62"/>
      <c r="N100" s="62"/>
      <c r="O100" s="59"/>
    </row>
    <row r="101" spans="1:15" ht="12.75">
      <c r="A101" s="62">
        <v>73</v>
      </c>
      <c r="B101" s="33" t="s">
        <v>314</v>
      </c>
      <c r="C101" s="34">
        <v>49963</v>
      </c>
      <c r="D101" s="34">
        <v>49963</v>
      </c>
      <c r="E101" s="21">
        <f t="shared" si="1"/>
        <v>0</v>
      </c>
      <c r="F101" s="62"/>
      <c r="G101" s="64"/>
      <c r="H101" s="64" t="s">
        <v>313</v>
      </c>
      <c r="I101" s="62"/>
      <c r="J101" s="62"/>
      <c r="K101" s="62"/>
      <c r="L101" s="62"/>
      <c r="M101" s="62"/>
      <c r="N101" s="62"/>
      <c r="O101" s="59"/>
    </row>
    <row r="102" spans="1:15" ht="12.75">
      <c r="A102" s="62">
        <v>74</v>
      </c>
      <c r="B102" s="33" t="s">
        <v>314</v>
      </c>
      <c r="C102" s="34">
        <v>49963</v>
      </c>
      <c r="D102" s="34">
        <v>49963</v>
      </c>
      <c r="E102" s="21">
        <f t="shared" si="1"/>
        <v>0</v>
      </c>
      <c r="F102" s="62"/>
      <c r="G102" s="64"/>
      <c r="H102" s="64" t="s">
        <v>313</v>
      </c>
      <c r="I102" s="62"/>
      <c r="J102" s="62"/>
      <c r="K102" s="62"/>
      <c r="L102" s="62"/>
      <c r="M102" s="62"/>
      <c r="N102" s="62"/>
      <c r="O102" s="59"/>
    </row>
    <row r="103" spans="1:15" ht="12.75">
      <c r="A103" s="62">
        <v>75</v>
      </c>
      <c r="B103" s="33" t="s">
        <v>314</v>
      </c>
      <c r="C103" s="34">
        <v>49963</v>
      </c>
      <c r="D103" s="34">
        <v>49963</v>
      </c>
      <c r="E103" s="21">
        <f t="shared" si="1"/>
        <v>0</v>
      </c>
      <c r="F103" s="62"/>
      <c r="G103" s="64"/>
      <c r="H103" s="64" t="s">
        <v>313</v>
      </c>
      <c r="I103" s="62"/>
      <c r="J103" s="62"/>
      <c r="K103" s="62"/>
      <c r="L103" s="62"/>
      <c r="M103" s="62"/>
      <c r="N103" s="62"/>
      <c r="O103" s="59"/>
    </row>
    <row r="104" spans="1:15" ht="12.75">
      <c r="A104" s="62">
        <v>76</v>
      </c>
      <c r="B104" s="33" t="s">
        <v>315</v>
      </c>
      <c r="C104" s="34">
        <v>21148</v>
      </c>
      <c r="D104" s="34">
        <v>21148</v>
      </c>
      <c r="E104" s="21">
        <f t="shared" si="1"/>
        <v>0</v>
      </c>
      <c r="F104" s="62"/>
      <c r="G104" s="64"/>
      <c r="H104" s="64" t="s">
        <v>313</v>
      </c>
      <c r="I104" s="62"/>
      <c r="J104" s="62"/>
      <c r="K104" s="62"/>
      <c r="L104" s="62"/>
      <c r="M104" s="62"/>
      <c r="N104" s="62"/>
      <c r="O104" s="59"/>
    </row>
    <row r="105" spans="1:15" ht="12.75">
      <c r="A105" s="62">
        <v>77</v>
      </c>
      <c r="B105" s="33" t="s">
        <v>315</v>
      </c>
      <c r="C105" s="34">
        <v>21148</v>
      </c>
      <c r="D105" s="34">
        <v>21148</v>
      </c>
      <c r="E105" s="21">
        <f t="shared" si="1"/>
        <v>0</v>
      </c>
      <c r="F105" s="62"/>
      <c r="G105" s="64"/>
      <c r="H105" s="64" t="s">
        <v>313</v>
      </c>
      <c r="I105" s="62"/>
      <c r="J105" s="62"/>
      <c r="K105" s="62"/>
      <c r="L105" s="62"/>
      <c r="M105" s="62"/>
      <c r="N105" s="62"/>
      <c r="O105" s="59"/>
    </row>
    <row r="106" spans="1:15" ht="12.75">
      <c r="A106" s="62">
        <v>78</v>
      </c>
      <c r="B106" s="33" t="s">
        <v>315</v>
      </c>
      <c r="C106" s="34">
        <v>21148</v>
      </c>
      <c r="D106" s="34">
        <v>21148</v>
      </c>
      <c r="E106" s="21">
        <f t="shared" si="1"/>
        <v>0</v>
      </c>
      <c r="F106" s="62"/>
      <c r="G106" s="64"/>
      <c r="H106" s="64" t="s">
        <v>313</v>
      </c>
      <c r="I106" s="62"/>
      <c r="J106" s="62"/>
      <c r="K106" s="62"/>
      <c r="L106" s="62"/>
      <c r="M106" s="62"/>
      <c r="N106" s="62"/>
      <c r="O106" s="59"/>
    </row>
    <row r="107" spans="1:15" ht="12.75">
      <c r="A107" s="62">
        <v>79</v>
      </c>
      <c r="B107" s="33" t="s">
        <v>315</v>
      </c>
      <c r="C107" s="34">
        <v>21148</v>
      </c>
      <c r="D107" s="34">
        <v>21148</v>
      </c>
      <c r="E107" s="21">
        <f t="shared" si="1"/>
        <v>0</v>
      </c>
      <c r="F107" s="62"/>
      <c r="G107" s="64"/>
      <c r="H107" s="64" t="s">
        <v>313</v>
      </c>
      <c r="I107" s="62"/>
      <c r="J107" s="62"/>
      <c r="K107" s="62"/>
      <c r="L107" s="62"/>
      <c r="M107" s="62"/>
      <c r="N107" s="62"/>
      <c r="O107" s="59"/>
    </row>
    <row r="108" spans="1:15" ht="12.75">
      <c r="A108" s="62">
        <v>80</v>
      </c>
      <c r="B108" s="33" t="s">
        <v>315</v>
      </c>
      <c r="C108" s="34">
        <v>21148</v>
      </c>
      <c r="D108" s="34">
        <v>21148</v>
      </c>
      <c r="E108" s="21">
        <f t="shared" si="1"/>
        <v>0</v>
      </c>
      <c r="F108" s="62"/>
      <c r="G108" s="64"/>
      <c r="H108" s="64" t="s">
        <v>313</v>
      </c>
      <c r="I108" s="62"/>
      <c r="J108" s="62"/>
      <c r="K108" s="62"/>
      <c r="L108" s="62"/>
      <c r="M108" s="62"/>
      <c r="N108" s="62"/>
      <c r="O108" s="59"/>
    </row>
    <row r="109" spans="1:15" ht="12.75">
      <c r="A109" s="62">
        <v>81</v>
      </c>
      <c r="B109" s="33" t="s">
        <v>315</v>
      </c>
      <c r="C109" s="34">
        <v>21148</v>
      </c>
      <c r="D109" s="34">
        <v>21148</v>
      </c>
      <c r="E109" s="21">
        <f t="shared" si="1"/>
        <v>0</v>
      </c>
      <c r="F109" s="62"/>
      <c r="G109" s="64"/>
      <c r="H109" s="64" t="s">
        <v>313</v>
      </c>
      <c r="I109" s="62"/>
      <c r="J109" s="62"/>
      <c r="K109" s="62"/>
      <c r="L109" s="62"/>
      <c r="M109" s="62"/>
      <c r="N109" s="62"/>
      <c r="O109" s="59"/>
    </row>
    <row r="110" spans="1:15" ht="12.75">
      <c r="A110" s="62">
        <v>82</v>
      </c>
      <c r="B110" s="33" t="s">
        <v>315</v>
      </c>
      <c r="C110" s="34">
        <v>21148</v>
      </c>
      <c r="D110" s="34">
        <v>21148</v>
      </c>
      <c r="E110" s="21">
        <f t="shared" si="1"/>
        <v>0</v>
      </c>
      <c r="F110" s="62"/>
      <c r="G110" s="64"/>
      <c r="H110" s="64" t="s">
        <v>313</v>
      </c>
      <c r="I110" s="62"/>
      <c r="J110" s="62"/>
      <c r="K110" s="62"/>
      <c r="L110" s="62"/>
      <c r="M110" s="62"/>
      <c r="N110" s="62"/>
      <c r="O110" s="59"/>
    </row>
    <row r="111" spans="1:15" ht="12.75">
      <c r="A111" s="62">
        <v>86</v>
      </c>
      <c r="B111" s="33" t="s">
        <v>315</v>
      </c>
      <c r="C111" s="34">
        <v>21148</v>
      </c>
      <c r="D111" s="34">
        <v>21148</v>
      </c>
      <c r="E111" s="21">
        <f t="shared" si="1"/>
        <v>0</v>
      </c>
      <c r="F111" s="62"/>
      <c r="G111" s="64"/>
      <c r="H111" s="64" t="s">
        <v>313</v>
      </c>
      <c r="I111" s="62"/>
      <c r="J111" s="62"/>
      <c r="K111" s="62"/>
      <c r="L111" s="62"/>
      <c r="M111" s="62"/>
      <c r="N111" s="62"/>
      <c r="O111" s="59"/>
    </row>
    <row r="112" spans="1:15" ht="12.75">
      <c r="A112" s="62">
        <v>84</v>
      </c>
      <c r="B112" s="21" t="s">
        <v>316</v>
      </c>
      <c r="C112" s="34">
        <v>0</v>
      </c>
      <c r="D112" s="34">
        <v>0</v>
      </c>
      <c r="E112" s="21">
        <f t="shared" si="1"/>
        <v>0</v>
      </c>
      <c r="F112" s="62"/>
      <c r="G112" s="64"/>
      <c r="H112" s="64" t="s">
        <v>313</v>
      </c>
      <c r="I112" s="62"/>
      <c r="J112" s="62"/>
      <c r="K112" s="62"/>
      <c r="L112" s="62"/>
      <c r="M112" s="62"/>
      <c r="N112" s="62"/>
      <c r="O112" s="59"/>
    </row>
    <row r="113" spans="1:15" ht="45">
      <c r="A113" s="62">
        <v>85</v>
      </c>
      <c r="B113" s="21" t="s">
        <v>324</v>
      </c>
      <c r="C113" s="34">
        <v>386830.42</v>
      </c>
      <c r="D113" s="34">
        <v>386830.42</v>
      </c>
      <c r="E113" s="62">
        <f>C113-D113</f>
        <v>0</v>
      </c>
      <c r="F113" s="62"/>
      <c r="G113" s="64"/>
      <c r="H113" s="64"/>
      <c r="I113" s="62"/>
      <c r="J113" s="62"/>
      <c r="K113" s="62"/>
      <c r="L113" s="62"/>
      <c r="M113" s="62"/>
      <c r="N113" s="62"/>
      <c r="O113" s="59"/>
    </row>
    <row r="114" spans="1:15" ht="33.75">
      <c r="A114" s="62">
        <v>86</v>
      </c>
      <c r="B114" s="21" t="s">
        <v>325</v>
      </c>
      <c r="C114" s="34">
        <v>86710.11</v>
      </c>
      <c r="D114" s="34">
        <v>86710.11</v>
      </c>
      <c r="E114" s="62">
        <f>C114-D114</f>
        <v>0</v>
      </c>
      <c r="F114" s="62"/>
      <c r="G114" s="64"/>
      <c r="H114" s="64"/>
      <c r="I114" s="62"/>
      <c r="J114" s="62"/>
      <c r="K114" s="62"/>
      <c r="L114" s="62"/>
      <c r="M114" s="62"/>
      <c r="N114" s="62"/>
      <c r="O114" s="59"/>
    </row>
    <row r="115" spans="1:15" ht="33.75">
      <c r="A115" s="62">
        <v>87</v>
      </c>
      <c r="B115" s="21" t="s">
        <v>326</v>
      </c>
      <c r="C115" s="34">
        <v>361924.63</v>
      </c>
      <c r="D115" s="34">
        <v>361924.63</v>
      </c>
      <c r="E115" s="62">
        <f>C115-D115</f>
        <v>0</v>
      </c>
      <c r="F115" s="62"/>
      <c r="G115" s="64"/>
      <c r="H115" s="64"/>
      <c r="I115" s="62"/>
      <c r="J115" s="62"/>
      <c r="K115" s="62"/>
      <c r="L115" s="62"/>
      <c r="M115" s="62"/>
      <c r="N115" s="62"/>
      <c r="O115" s="59"/>
    </row>
    <row r="116" spans="1:15" ht="12.75">
      <c r="A116" s="62">
        <v>88</v>
      </c>
      <c r="B116" s="21" t="s">
        <v>327</v>
      </c>
      <c r="C116" s="34">
        <v>29000</v>
      </c>
      <c r="D116" s="34">
        <v>29000</v>
      </c>
      <c r="E116" s="62">
        <f>C116-D116</f>
        <v>0</v>
      </c>
      <c r="F116" s="62"/>
      <c r="G116" s="64"/>
      <c r="H116" s="64"/>
      <c r="I116" s="62"/>
      <c r="J116" s="62"/>
      <c r="K116" s="62"/>
      <c r="L116" s="62"/>
      <c r="M116" s="62"/>
      <c r="N116" s="62"/>
      <c r="O116" s="59"/>
    </row>
    <row r="117" spans="1:15" ht="22.5">
      <c r="A117" s="62">
        <v>89</v>
      </c>
      <c r="B117" s="21" t="s">
        <v>328</v>
      </c>
      <c r="C117" s="34">
        <v>28000</v>
      </c>
      <c r="D117" s="34">
        <v>28000</v>
      </c>
      <c r="E117" s="62">
        <f>C117-D117</f>
        <v>0</v>
      </c>
      <c r="F117" s="62"/>
      <c r="G117" s="64"/>
      <c r="H117" s="64"/>
      <c r="I117" s="62"/>
      <c r="J117" s="62"/>
      <c r="K117" s="62"/>
      <c r="L117" s="62"/>
      <c r="M117" s="62"/>
      <c r="N117" s="62"/>
      <c r="O117" s="59"/>
    </row>
    <row r="118" spans="1:15" ht="15">
      <c r="A118" s="62"/>
      <c r="B118" s="44" t="s">
        <v>317</v>
      </c>
      <c r="C118" s="70">
        <f>SUM(C11:C117)</f>
        <v>4555630.68</v>
      </c>
      <c r="D118" s="70">
        <f>SUM(D11:D117)</f>
        <v>3881605.6799999992</v>
      </c>
      <c r="E118" s="70">
        <f>SUM(E11:E112)</f>
        <v>674025</v>
      </c>
      <c r="F118" s="62"/>
      <c r="G118" s="65"/>
      <c r="H118" s="65"/>
      <c r="I118" s="62"/>
      <c r="J118" s="62"/>
      <c r="K118" s="62"/>
      <c r="L118" s="62"/>
      <c r="M118" s="62"/>
      <c r="N118" s="62"/>
      <c r="O118" s="59"/>
    </row>
    <row r="119" spans="1:15" ht="15">
      <c r="A119" s="62"/>
      <c r="B119" s="44"/>
      <c r="C119" s="71"/>
      <c r="D119" s="71"/>
      <c r="E119" s="71"/>
      <c r="F119" s="62"/>
      <c r="G119" s="65"/>
      <c r="H119" s="65"/>
      <c r="I119" s="62"/>
      <c r="J119" s="62"/>
      <c r="K119" s="62"/>
      <c r="L119" s="62"/>
      <c r="M119" s="62"/>
      <c r="N119" s="62"/>
      <c r="O119" s="12"/>
    </row>
    <row r="120" spans="1:15" ht="12.75">
      <c r="A120" s="62"/>
      <c r="B120" s="72" t="s">
        <v>318</v>
      </c>
      <c r="C120" s="62"/>
      <c r="D120" s="62"/>
      <c r="E120" s="62"/>
      <c r="F120" s="62"/>
      <c r="G120" s="65"/>
      <c r="H120" s="65"/>
      <c r="I120" s="62"/>
      <c r="J120" s="62"/>
      <c r="K120" s="62"/>
      <c r="L120" s="62"/>
      <c r="M120" s="62"/>
      <c r="N120" s="62"/>
      <c r="O120" s="12"/>
    </row>
    <row r="121" spans="1:15" ht="104.25" customHeight="1">
      <c r="A121" s="62">
        <v>1</v>
      </c>
      <c r="B121" s="73" t="s">
        <v>319</v>
      </c>
      <c r="C121" s="36">
        <v>127734</v>
      </c>
      <c r="D121" s="62">
        <v>127734</v>
      </c>
      <c r="E121" s="36">
        <v>0</v>
      </c>
      <c r="F121" s="62"/>
      <c r="G121" s="63"/>
      <c r="H121" s="64" t="s">
        <v>42</v>
      </c>
      <c r="I121" s="62"/>
      <c r="J121" s="62"/>
      <c r="K121" s="62"/>
      <c r="L121" s="62"/>
      <c r="M121" s="62"/>
      <c r="N121" s="62"/>
      <c r="O121" s="12"/>
    </row>
    <row r="122" spans="1:15" ht="95.25" customHeight="1">
      <c r="A122" s="62">
        <v>2</v>
      </c>
      <c r="B122" s="73" t="s">
        <v>320</v>
      </c>
      <c r="C122" s="62">
        <v>0</v>
      </c>
      <c r="D122" s="62">
        <v>0</v>
      </c>
      <c r="E122" s="62">
        <v>0</v>
      </c>
      <c r="F122" s="62"/>
      <c r="G122" s="63"/>
      <c r="H122" s="64" t="s">
        <v>42</v>
      </c>
      <c r="I122" s="62"/>
      <c r="J122" s="62"/>
      <c r="K122" s="62"/>
      <c r="L122" s="62"/>
      <c r="M122" s="62"/>
      <c r="N122" s="62"/>
      <c r="O122" s="12"/>
    </row>
    <row r="123" spans="1:15" ht="120" customHeight="1">
      <c r="A123" s="62">
        <v>3</v>
      </c>
      <c r="B123" s="21" t="s">
        <v>321</v>
      </c>
      <c r="C123" s="62">
        <v>1910000</v>
      </c>
      <c r="D123" s="62">
        <v>573000</v>
      </c>
      <c r="E123" s="62">
        <v>1337000</v>
      </c>
      <c r="F123" s="62"/>
      <c r="G123" s="63"/>
      <c r="H123" s="64" t="s">
        <v>42</v>
      </c>
      <c r="I123" s="62"/>
      <c r="J123" s="62"/>
      <c r="K123" s="62"/>
      <c r="L123" s="62"/>
      <c r="M123" s="62"/>
      <c r="N123" s="62"/>
      <c r="O123" s="12"/>
    </row>
    <row r="124" spans="1:15" ht="76.5" customHeight="1">
      <c r="A124" s="62">
        <v>4</v>
      </c>
      <c r="B124" s="73" t="s">
        <v>322</v>
      </c>
      <c r="C124" s="62">
        <v>0</v>
      </c>
      <c r="D124" s="62">
        <v>0</v>
      </c>
      <c r="E124" s="62">
        <v>0</v>
      </c>
      <c r="F124" s="62"/>
      <c r="G124" s="63"/>
      <c r="H124" s="64" t="s">
        <v>42</v>
      </c>
      <c r="I124" s="62"/>
      <c r="J124" s="62"/>
      <c r="K124" s="62"/>
      <c r="L124" s="62"/>
      <c r="M124" s="62"/>
      <c r="N124" s="62"/>
      <c r="O124" s="12"/>
    </row>
    <row r="125" spans="1:15" ht="107.25" customHeight="1">
      <c r="A125" s="62">
        <v>5</v>
      </c>
      <c r="B125" s="21" t="s">
        <v>323</v>
      </c>
      <c r="C125" s="62">
        <v>1563247</v>
      </c>
      <c r="D125" s="62">
        <v>0</v>
      </c>
      <c r="E125" s="62">
        <v>1563247</v>
      </c>
      <c r="F125" s="62"/>
      <c r="G125" s="63"/>
      <c r="H125" s="64" t="s">
        <v>42</v>
      </c>
      <c r="I125" s="62"/>
      <c r="J125" s="62"/>
      <c r="K125" s="62"/>
      <c r="L125" s="62"/>
      <c r="M125" s="62"/>
      <c r="N125" s="62"/>
      <c r="O125" s="12"/>
    </row>
    <row r="126" spans="1:15" ht="15">
      <c r="A126" s="62"/>
      <c r="B126" s="71" t="s">
        <v>0</v>
      </c>
      <c r="C126" s="74">
        <f>SUM(C121:C125)</f>
        <v>3600981</v>
      </c>
      <c r="D126" s="74">
        <f>SUM(D121:D125)</f>
        <v>700734</v>
      </c>
      <c r="E126" s="74">
        <f>SUM(E121:E125)</f>
        <v>2900247</v>
      </c>
      <c r="F126" s="71"/>
      <c r="G126" s="65"/>
      <c r="H126" s="65"/>
      <c r="I126" s="62"/>
      <c r="J126" s="62"/>
      <c r="K126" s="62"/>
      <c r="L126" s="62"/>
      <c r="M126" s="62"/>
      <c r="N126" s="62"/>
      <c r="O126" s="12"/>
    </row>
    <row r="127" spans="1:15" ht="15">
      <c r="A127" s="62"/>
      <c r="B127" s="71" t="s">
        <v>0</v>
      </c>
      <c r="C127" s="74">
        <f>C118+C126</f>
        <v>8156611.68</v>
      </c>
      <c r="D127" s="74">
        <f>D126+D118</f>
        <v>4582339.68</v>
      </c>
      <c r="E127" s="74">
        <f>E126+E118</f>
        <v>3574272</v>
      </c>
      <c r="F127" s="71"/>
      <c r="G127" s="65"/>
      <c r="H127" s="65"/>
      <c r="I127" s="62"/>
      <c r="J127" s="62"/>
      <c r="K127" s="62"/>
      <c r="L127" s="62"/>
      <c r="M127" s="62"/>
      <c r="N127" s="62"/>
      <c r="O127" s="12"/>
    </row>
  </sheetData>
  <sheetProtection/>
  <mergeCells count="34">
    <mergeCell ref="A54:B54"/>
    <mergeCell ref="A57:B57"/>
    <mergeCell ref="A62:B62"/>
    <mergeCell ref="A65:B65"/>
    <mergeCell ref="A68:B68"/>
    <mergeCell ref="A72:B72"/>
    <mergeCell ref="A37:B37"/>
    <mergeCell ref="A42:B42"/>
    <mergeCell ref="A46:B46"/>
    <mergeCell ref="A47:B47"/>
    <mergeCell ref="A48:B48"/>
    <mergeCell ref="A50:B50"/>
    <mergeCell ref="A19:B19"/>
    <mergeCell ref="A22:B22"/>
    <mergeCell ref="A24:B24"/>
    <mergeCell ref="A28:B28"/>
    <mergeCell ref="A32:B32"/>
    <mergeCell ref="A36:B36"/>
    <mergeCell ref="I6:I7"/>
    <mergeCell ref="J6:L6"/>
    <mergeCell ref="M6:N6"/>
    <mergeCell ref="B8:N8"/>
    <mergeCell ref="B9:K9"/>
    <mergeCell ref="A10:H10"/>
    <mergeCell ref="A1:N1"/>
    <mergeCell ref="A2:N2"/>
    <mergeCell ref="A3:N3"/>
    <mergeCell ref="A4:N4"/>
    <mergeCell ref="A6:A7"/>
    <mergeCell ref="B6:B7"/>
    <mergeCell ref="C6:E6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2018-01-15T01:16:57Z</cp:lastPrinted>
  <dcterms:created xsi:type="dcterms:W3CDTF">2011-02-11T00:59:30Z</dcterms:created>
  <dcterms:modified xsi:type="dcterms:W3CDTF">2022-12-12T00:24:35Z</dcterms:modified>
  <cp:category/>
  <cp:version/>
  <cp:contentType/>
  <cp:contentStatus/>
</cp:coreProperties>
</file>